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450" windowWidth="13815" windowHeight="6570" activeTab="0"/>
  </bookViews>
  <sheets>
    <sheet name="大会要項" sheetId="1" r:id="rId1"/>
    <sheet name="組み合わせ" sheetId="2" r:id="rId2"/>
    <sheet name="試合組" sheetId="3" r:id="rId3"/>
    <sheet name="登録用紙" sheetId="4" r:id="rId4"/>
    <sheet name="役割分担" sheetId="5" r:id="rId5"/>
    <sheet name="結果スコア" sheetId="6" r:id="rId6"/>
  </sheets>
  <externalReferences>
    <externalReference r:id="rId9"/>
    <externalReference r:id="rId10"/>
  </externalReferences>
  <definedNames>
    <definedName name="_xlnm.Print_Area" localSheetId="2">'試合組'!$A$1:$L$45</definedName>
    <definedName name="_xlnm.Print_Area" localSheetId="1">'組み合わせ'!$A$1:$N$45</definedName>
    <definedName name="_xlnm.Print_Area" localSheetId="0">'大会要項'!$A$1:$H$54</definedName>
    <definedName name="_xlnm.Print_Area" localSheetId="3">'登録用紙'!$A$1:$F$35</definedName>
    <definedName name="_xlnm.Print_Area" localSheetId="4">'役割分担'!$A$1:$E$40</definedName>
    <definedName name="女子チーム名" localSheetId="3">'[2]名簿'!$J$6:$M$21</definedName>
    <definedName name="女子チーム名">'[1]名簿'!$J$6:$M$21</definedName>
    <definedName name="男子チーム名" localSheetId="3">'[2]名簿'!$A$6:$D$21</definedName>
    <definedName name="男子チーム名">'[1]名簿'!$A$6:$D$21</definedName>
    <definedName name="中体連用">'[2]名簿'!$A$6:$D$21</definedName>
  </definedNames>
  <calcPr fullCalcOnLoad="1"/>
</workbook>
</file>

<file path=xl/comments4.xml><?xml version="1.0" encoding="utf-8"?>
<comments xmlns="http://schemas.openxmlformats.org/spreadsheetml/2006/main">
  <authors>
    <author>ｔａｔｕ</author>
    <author>共和中</author>
    <author>所　哲義</author>
  </authors>
  <commentLis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市町村立までを記入
クラブチームは記入の必要がありません</t>
        </r>
      </text>
    </comment>
    <comment ref="C3" authorId="1">
      <text>
        <r>
          <rPr>
            <b/>
            <sz val="9"/>
            <rFont val="ＭＳ Ｐゴシック"/>
            <family val="3"/>
          </rPr>
          <t>学校名またはクラブチーム名を記入</t>
        </r>
      </text>
    </comment>
    <comment ref="F3" authorId="2">
      <text>
        <r>
          <rPr>
            <b/>
            <sz val="9"/>
            <rFont val="ＭＳ Ｐゴシック"/>
            <family val="3"/>
          </rPr>
          <t>中学校かクラブのどちらか該当する方を残し、該当しない方は、文字を削除する。</t>
        </r>
      </text>
    </comment>
    <comment ref="B4" authorId="0">
      <text>
        <r>
          <rPr>
            <b/>
            <sz val="9"/>
            <rFont val="ＭＳ Ｐゴシック"/>
            <family val="3"/>
          </rPr>
          <t>中学校の住所または責任者の住所を記入</t>
        </r>
      </text>
    </comment>
    <comment ref="F4" authorId="2">
      <text>
        <r>
          <rPr>
            <b/>
            <sz val="9"/>
            <rFont val="ＭＳ Ｐゴシック"/>
            <family val="3"/>
          </rPr>
          <t>学校か責任者のどちらか該当する方を残し、該当しない方は、文字を削除する。</t>
        </r>
      </text>
    </comment>
    <comment ref="B5" authorId="0">
      <text>
        <r>
          <rPr>
            <b/>
            <sz val="9"/>
            <rFont val="ＭＳ Ｐゴシック"/>
            <family val="3"/>
          </rPr>
          <t>学校または責任者の電話番号を記入</t>
        </r>
      </text>
    </comment>
    <comment ref="F5" authorId="2">
      <text>
        <r>
          <rPr>
            <b/>
            <sz val="9"/>
            <rFont val="ＭＳ Ｐゴシック"/>
            <family val="3"/>
          </rPr>
          <t>学校か責任者のどちらか該当する方を残し、該当しない方は、文字を削除する。</t>
        </r>
      </text>
    </comment>
    <comment ref="B6" authorId="0">
      <text>
        <r>
          <rPr>
            <b/>
            <sz val="9"/>
            <rFont val="ＭＳ Ｐゴシック"/>
            <family val="3"/>
          </rPr>
          <t>学校または責任者のＦＡＸ番号を記入</t>
        </r>
      </text>
    </comment>
    <comment ref="F6" authorId="2">
      <text>
        <r>
          <rPr>
            <b/>
            <sz val="9"/>
            <rFont val="ＭＳ Ｐゴシック"/>
            <family val="3"/>
          </rPr>
          <t>学校か責任者のどちらか該当する方を残し、該当しない方は、文字を削除する。</t>
        </r>
      </text>
    </comment>
    <comment ref="B7" authorId="0">
      <text>
        <r>
          <rPr>
            <b/>
            <sz val="9"/>
            <rFont val="ＭＳ Ｐゴシック"/>
            <family val="3"/>
          </rPr>
          <t>学校のメールアドレスを記入</t>
        </r>
      </text>
    </comment>
    <comment ref="F7" authorId="2">
      <text>
        <r>
          <rPr>
            <b/>
            <sz val="9"/>
            <rFont val="ＭＳ Ｐゴシック"/>
            <family val="3"/>
          </rPr>
          <t>学校か責任者のどちらか該当する方を残し、該当しない方は、文字を削除する。</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List>
</comments>
</file>

<file path=xl/sharedStrings.xml><?xml version="1.0" encoding="utf-8"?>
<sst xmlns="http://schemas.openxmlformats.org/spreadsheetml/2006/main" count="562" uniqueCount="294">
  <si>
    <t>部顧問および、岐阜県バスケットボール協会審判員に依頼。</t>
  </si>
  <si>
    <t>決勝トーナメント</t>
  </si>
  <si>
    <t>女子</t>
  </si>
  <si>
    <t>男子</t>
  </si>
  <si>
    <t>４．競技規則</t>
  </si>
  <si>
    <t>５．出場チーム</t>
  </si>
  <si>
    <t>６．試合形式</t>
  </si>
  <si>
    <t>７．組み合わせ</t>
  </si>
  <si>
    <t>１０．申し込み</t>
  </si>
  <si>
    <t>１１．参加費</t>
  </si>
  <si>
    <t>１２．注意事項</t>
  </si>
  <si>
    <t>１３．ベンチ等</t>
  </si>
  <si>
    <t>１．主催者</t>
  </si>
  <si>
    <t>・トイレのスリッパを必ず履き替える。（バスケットシューズのままトイレに入らない）</t>
  </si>
  <si>
    <t>中学校</t>
  </si>
  <si>
    <t>・オフィシャルはモップ係を必ず２名出すこと。</t>
  </si>
  <si>
    <t>瑞穂市・山県市・本巣市・本巣郡バスケットボール協会中学部</t>
  </si>
  <si>
    <t>・競技時間はローカルルールで８分クオーター制で行う。</t>
  </si>
  <si>
    <t>　　２日目：正式タイム</t>
  </si>
  <si>
    <t>優勝</t>
  </si>
  <si>
    <t xml:space="preserve"> </t>
  </si>
  <si>
    <t>大会最終結果</t>
  </si>
  <si>
    <t>優   勝</t>
  </si>
  <si>
    <t>　</t>
  </si>
  <si>
    <t>準優勝</t>
  </si>
  <si>
    <t>　</t>
  </si>
  <si>
    <t>３   位</t>
  </si>
  <si>
    <t>　</t>
  </si>
  <si>
    <t>期日</t>
  </si>
  <si>
    <t>試合順</t>
  </si>
  <si>
    <t>開始時刻</t>
  </si>
  <si>
    <t>Ａコート</t>
  </si>
  <si>
    <t>オフィシャル・審判</t>
  </si>
  <si>
    <t>Ｂコート</t>
  </si>
  <si>
    <t>第１試合</t>
  </si>
  <si>
    <t>-</t>
  </si>
  <si>
    <t>第２試合</t>
  </si>
  <si>
    <t>第３試合</t>
  </si>
  <si>
    <t>第４試合</t>
  </si>
  <si>
    <t>第５試合</t>
  </si>
  <si>
    <t>第６試合</t>
  </si>
  <si>
    <t>男女会場</t>
  </si>
  <si>
    <t>-</t>
  </si>
  <si>
    <t>【男子予選リーグ】</t>
  </si>
  <si>
    <t>【男子決勝トーナメント】</t>
  </si>
  <si>
    <t>【準決勝】</t>
  </si>
  <si>
    <t>【決　勝】</t>
  </si>
  <si>
    <t>【女子予選リーグ】</t>
  </si>
  <si>
    <t>【女子決勝トーナメント】</t>
  </si>
  <si>
    <t>　　１日目：第１～３Ｑはランニングタイム（ファウル・フリースロー・タイムアウト・メンバーチェンジのみ止める。）</t>
  </si>
  <si>
    <t>優秀選手を男女各５名選出する。１位各２名、２位～３位各１名づつ</t>
  </si>
  <si>
    <t>Aコート１負け</t>
  </si>
  <si>
    <t>Bコート１負け</t>
  </si>
  <si>
    <t>　　　　　　　４Ｑ残り２分から正式タイムでシュート後もタイムを止める。</t>
  </si>
  <si>
    <t>【地区出場決定戦】</t>
  </si>
  <si>
    <t>Aコート１勝ち</t>
  </si>
  <si>
    <t>Bコート１勝ち</t>
  </si>
  <si>
    <t>A１位</t>
  </si>
  <si>
    <t>B１位</t>
  </si>
  <si>
    <t>１３：００～</t>
  </si>
  <si>
    <t>【女子】予選リーグ</t>
  </si>
  <si>
    <t>【男子】予選リーグ</t>
  </si>
  <si>
    <t>女子会場</t>
  </si>
  <si>
    <t>男子会場</t>
  </si>
  <si>
    <t>D１位</t>
  </si>
  <si>
    <t>Aコート２勝ち</t>
  </si>
  <si>
    <t>Bコート２勝ち</t>
  </si>
  <si>
    <t>Aコート２負け</t>
  </si>
  <si>
    <t>Bコート２負け</t>
  </si>
  <si>
    <t>北方</t>
  </si>
  <si>
    <t>巣南</t>
  </si>
  <si>
    <t>１回戦２ブロックのリーグ戦を行い、上位２チームの４チームにて決勝トーナメント戦を行う。</t>
  </si>
  <si>
    <t>前年度の新人戦の結果より、１位、2位を別のブロックに入れる。</t>
  </si>
  <si>
    <t>×</t>
  </si>
  <si>
    <t>×</t>
  </si>
  <si>
    <t>Bコート1勝ち</t>
  </si>
  <si>
    <t>岐阜北西部　春季バスケットボール大会　役割分担</t>
  </si>
  <si>
    <t>氏名</t>
  </si>
  <si>
    <t>責任者</t>
  </si>
  <si>
    <t>審判部長</t>
  </si>
  <si>
    <t>審判割</t>
  </si>
  <si>
    <t>会場責任者</t>
  </si>
  <si>
    <t>会計・受付・審判代</t>
  </si>
  <si>
    <t>会場準備</t>
  </si>
  <si>
    <t>会場後かたづけ</t>
  </si>
  <si>
    <t>２４秒計</t>
  </si>
  <si>
    <t>高富</t>
  </si>
  <si>
    <t>糸貫</t>
  </si>
  <si>
    <t>穂積</t>
  </si>
  <si>
    <t>美山</t>
  </si>
  <si>
    <t>チーム名</t>
  </si>
  <si>
    <t>マネージャー</t>
  </si>
  <si>
    <t>キャプテン</t>
  </si>
  <si>
    <t>番号</t>
  </si>
  <si>
    <t>学年</t>
  </si>
  <si>
    <t>身長</t>
  </si>
  <si>
    <t>Ｄ２位</t>
  </si>
  <si>
    <t>Ｃ2位</t>
  </si>
  <si>
    <t>地区大会出場</t>
  </si>
  <si>
    <t>穂積北</t>
  </si>
  <si>
    <t>真正</t>
  </si>
  <si>
    <t>飲み物・コップ</t>
  </si>
  <si>
    <t>Ａコート</t>
  </si>
  <si>
    <t>Ｂコート</t>
  </si>
  <si>
    <t>岐阜北西部バスケットボール中学校春季大会要項</t>
  </si>
  <si>
    <t>デジタイマー</t>
  </si>
  <si>
    <t>オフィシャルセット</t>
  </si>
  <si>
    <t>顧問</t>
  </si>
  <si>
    <t>コーチ</t>
  </si>
  <si>
    <t>茨勇作(○)</t>
  </si>
  <si>
    <t>梅田剛(○)</t>
  </si>
  <si>
    <t>林宏明　大野俊彦</t>
  </si>
  <si>
    <t>三潟長裕(県)　山本徳睦(○)</t>
  </si>
  <si>
    <t>瀬古正(県)</t>
  </si>
  <si>
    <t>神山雄輝(日)</t>
  </si>
  <si>
    <t>渡邊明男(日)</t>
  </si>
  <si>
    <t>村瀬勝典　山元紀子</t>
  </si>
  <si>
    <t>高橋誠(県)　神保禎夫(県)</t>
  </si>
  <si>
    <t>髙橋真実(○)</t>
  </si>
  <si>
    <t>松野瑞穂(日)</t>
  </si>
  <si>
    <t>真正(高橋)</t>
  </si>
  <si>
    <t>掲示物作成・結果の記入</t>
  </si>
  <si>
    <t>外部審判弁当注文</t>
  </si>
  <si>
    <t>審判：(日)日本公認　(県)県公認　(○)審判ができる</t>
  </si>
  <si>
    <t>第1試合中学校、北方</t>
  </si>
  <si>
    <t>準備について</t>
  </si>
  <si>
    <t>８－（２）－８－（８）－８－（２）－８</t>
  </si>
  <si>
    <t>８－（２）－８－（１０）－８－（２）－８</t>
  </si>
  <si>
    <t>片付け　(1日目)</t>
  </si>
  <si>
    <t>片付け　(2日目)</t>
  </si>
  <si>
    <t>なお、生徒だけ集合するのではなく、指導者も集合してください。</t>
  </si>
  <si>
    <t>第1試合の４校は８：００に試合会場に集合して、会場作りをみんなで行ってください。</t>
  </si>
  <si>
    <t>下記参照</t>
  </si>
  <si>
    <t>奥村友映　山元紀子</t>
  </si>
  <si>
    <t>１日目</t>
  </si>
  <si>
    <t>２日目</t>
  </si>
  <si>
    <t>スコアシート・ファールシート・延長コード２つ</t>
  </si>
  <si>
    <t>トイレ・更衣室・外回り掃除：優勝校　　　いすオフィシャル等の片付け、フロアー掃除：準優勝校</t>
  </si>
  <si>
    <t>・ペットボトルは禁止。水筒またはペットボトルクーラーを使用すること。</t>
  </si>
  <si>
    <t>・対戦表の左のチームが、ベンチはオフィシャル席に向かって右で、淡色（白）のユニフォームを原則とする。</t>
  </si>
  <si>
    <t>玄関ホール掃除：３位中学校(地区大会出場)　　　生徒荷物置き場掃除：３位中学校</t>
  </si>
  <si>
    <t>２日目運営協力者弁当(保護者の方に依頼してコンビニ等で購入していただく。)</t>
  </si>
  <si>
    <t>２００９年日本バスケットボール競技規則に準ずる。</t>
  </si>
  <si>
    <t>・延長戦は２分休んで３分間行う。第２延長まで行ったあとは２点をあげたチームを勝ちとする。</t>
  </si>
  <si>
    <t xml:space="preserve"> 残り２分間は４Qと同じ扱いとする。</t>
  </si>
  <si>
    <t>１４：１５～</t>
  </si>
  <si>
    <t>１５：３０～</t>
  </si>
  <si>
    <t>昼食</t>
  </si>
  <si>
    <t>１２：００～</t>
  </si>
  <si>
    <t>１３：２０～</t>
  </si>
  <si>
    <t>ここに記入↑</t>
  </si>
  <si>
    <t>１６日男子（真正中）</t>
  </si>
  <si>
    <t>１６日女子（北方総合）</t>
  </si>
  <si>
    <t>１７日男女（北方総合）</t>
  </si>
  <si>
    <t>穂北（所）</t>
  </si>
  <si>
    <t>第1試合中学校、真正</t>
  </si>
  <si>
    <t>高富(小森)</t>
  </si>
  <si>
    <t>真正・真正</t>
  </si>
  <si>
    <t>真正・穂積</t>
  </si>
  <si>
    <t>北方・穂積</t>
  </si>
  <si>
    <t>巣南(大岩)</t>
  </si>
  <si>
    <t>賞状（記入）</t>
  </si>
  <si>
    <t>伊藤聡哉</t>
  </si>
  <si>
    <t>所哲義(県)</t>
  </si>
  <si>
    <t>今田洋平(県)</t>
  </si>
  <si>
    <t>ステージ、トイレ、外回り掃除：穂積　　　階段通路掃除：真正　　　ギャラリー掃除：美山</t>
  </si>
  <si>
    <t>更衣室掃除・生徒荷物置き場掃除：穂積北</t>
  </si>
  <si>
    <t>フロアー：高富、糸貫、北方　　　玄関ホール掃除：巣南</t>
  </si>
  <si>
    <t>地区</t>
  </si>
  <si>
    <t>男女の別</t>
  </si>
  <si>
    <t>中学校・クラブ</t>
  </si>
  <si>
    <t>住　所</t>
  </si>
  <si>
    <t>学校・責任者</t>
  </si>
  <si>
    <t>電　話</t>
  </si>
  <si>
    <t>ＦＡＸ</t>
  </si>
  <si>
    <t>E-mail</t>
  </si>
  <si>
    <t>氏 名（漢字）</t>
  </si>
  <si>
    <t>ふりがな（ひらがな）</t>
  </si>
  <si>
    <t>教職員</t>
  </si>
  <si>
    <t>社会人</t>
  </si>
  <si>
    <t>生徒</t>
  </si>
  <si>
    <t>コーチ</t>
  </si>
  <si>
    <t>Ａコーチ</t>
  </si>
  <si>
    <t>氏名（漢字）
例：岐阜　太郎</t>
  </si>
  <si>
    <t>ふりがな（ひらがな）
例：ぎふ　たろう</t>
  </si>
  <si>
    <t>協会
登録番号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</si>
  <si>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</si>
  <si>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</si>
  <si>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</si>
  <si>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</si>
  <si>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岐阜北西部ブロック</t>
  </si>
  <si>
    <t>Ａブロック</t>
  </si>
  <si>
    <t>Ｂブロック</t>
  </si>
  <si>
    <t>Ｃブロック</t>
  </si>
  <si>
    <t>Ｄブロック</t>
  </si>
  <si>
    <t xml:space="preserve"> 地区大会出場決定戦</t>
  </si>
  <si>
    <t>①</t>
  </si>
  <si>
    <t>②</t>
  </si>
  <si>
    <t>③</t>
  </si>
  <si>
    <t>④</t>
  </si>
  <si>
    <t>⑤</t>
  </si>
  <si>
    <t>⑥</t>
  </si>
  <si>
    <t>⑦</t>
  </si>
  <si>
    <t>⑧</t>
  </si>
  <si>
    <t>Ｃ２位</t>
  </si>
  <si>
    <t>Ｃ１位</t>
  </si>
  <si>
    <t>Ｄ２位</t>
  </si>
  <si>
    <t>Ｄ１位</t>
  </si>
  <si>
    <t>Ａ１位</t>
  </si>
  <si>
    <t>Ｂ２位</t>
  </si>
  <si>
    <t>Ａ２位</t>
  </si>
  <si>
    <t>Ｂ１位</t>
  </si>
  <si>
    <t>穂北</t>
  </si>
  <si>
    <t>第３試合
女子</t>
  </si>
  <si>
    <t>第４試合
男子</t>
  </si>
  <si>
    <t>第２試合
男子</t>
  </si>
  <si>
    <t>平成２３年４月１６日（土）</t>
  </si>
  <si>
    <t>C1位</t>
  </si>
  <si>
    <t>Aコート1勝ち</t>
  </si>
  <si>
    <t>第１試合
女子</t>
  </si>
  <si>
    <t>　９：００～</t>
  </si>
  <si>
    <t>１０：１５～</t>
  </si>
  <si>
    <t>１１：３０～</t>
  </si>
  <si>
    <t>　９：１５～</t>
  </si>
  <si>
    <t>平成２３年４月１７日（日）</t>
  </si>
  <si>
    <t>１０：３５～</t>
  </si>
  <si>
    <t>１チーム　５，０００円（当日払って下さい。）　　</t>
  </si>
  <si>
    <t>・一チームの選手（１５名）は、同一ユニフォーム着用する。</t>
  </si>
  <si>
    <t>　勝ち数が同数のチームが２チームある場合は、直接対決の結果によって順位を決める。</t>
  </si>
  <si>
    <t>　勝ち数が同数のチームが３チームある場合は、該当３チームの得失点差（総得点－総失点）
によって順位を決める。</t>
  </si>
  <si>
    <t>　得失点によっても決まらない場合は、得点率（総得点÷総失点）によって順位を決める。</t>
  </si>
  <si>
    <t>男女各上位４チームまで賞状。１位に優勝トロフィー。</t>
  </si>
  <si>
    <t>★前年度優勝校→２日目に優勝トロフィーを持参　男子：糸貫中　女子：真正中</t>
  </si>
  <si>
    <t>瑞穂市・山県市・本巣市・北方町の中学校所属で日本バスケットボール協会所属チーム。</t>
  </si>
  <si>
    <r>
      <t>●</t>
    </r>
    <r>
      <rPr>
        <b/>
        <sz val="14"/>
        <rFont val="ＭＳ Ｐ明朝"/>
        <family val="1"/>
      </rPr>
      <t>弁当は注文しませんので、各部で準備してください。</t>
    </r>
  </si>
  <si>
    <r>
      <t>●</t>
    </r>
    <r>
      <rPr>
        <b/>
        <sz val="14"/>
        <rFont val="ＭＳ Ｐ明朝"/>
        <family val="1"/>
      </rPr>
      <t>２日目にチームが帯同していない顧問やコーチの方で、
　２日目の運営の協力をしていただける方はご協力下さい。</t>
    </r>
  </si>
  <si>
    <r>
      <t>●</t>
    </r>
    <r>
      <rPr>
        <b/>
        <sz val="14"/>
        <rFont val="ＭＳ Ｐ明朝"/>
        <family val="1"/>
      </rPr>
      <t>保護者の方に、会場回りにたばこの吸い殻や缶類の置きっ放しをされないようにお知らせ下さい。</t>
    </r>
  </si>
  <si>
    <r>
      <t>●</t>
    </r>
    <r>
      <rPr>
        <b/>
        <sz val="14"/>
        <rFont val="ＭＳ Ｐ明朝"/>
        <family val="1"/>
      </rPr>
      <t>試合前と終了後に打ち合わせをします。各校一人は残るようにしてください。</t>
    </r>
  </si>
  <si>
    <r>
      <t>●</t>
    </r>
    <r>
      <rPr>
        <b/>
        <sz val="14"/>
        <rFont val="ＭＳ Ｐ明朝"/>
        <family val="1"/>
      </rPr>
      <t>昼食の時間を取ります。ただし、１日目が北方総合体育館のときは、難しいと思われます。</t>
    </r>
  </si>
  <si>
    <t>平成２３年　　４月１６日（土）・１７日（日）　　　</t>
  </si>
  <si>
    <t>・バスケットシューズで外に出ない。（上下足の区別）</t>
  </si>
  <si>
    <t>・フロアー以外ではボールを扱わない。</t>
  </si>
  <si>
    <t>・下靴は各自で管理する。</t>
  </si>
  <si>
    <t>・ごみは持ち帰る。</t>
  </si>
  <si>
    <t>当日の朝までに、各会場受付係に登録用紙を提出し申し込む。</t>
  </si>
  <si>
    <t>糸貫（茨）</t>
  </si>
  <si>
    <t>真正（高橋）</t>
  </si>
  <si>
    <t>北方（中島）</t>
  </si>
  <si>
    <t>穂北（伊藤）</t>
  </si>
  <si>
    <t>高富(神山)</t>
  </si>
  <si>
    <t>高富(小森・神山)</t>
  </si>
  <si>
    <t>真正(高橋・大岩)</t>
  </si>
  <si>
    <t>巣南・穂北</t>
  </si>
  <si>
    <t>真正・巣南</t>
  </si>
  <si>
    <t>北方・糸貫</t>
  </si>
  <si>
    <t>糸貫・北方</t>
  </si>
  <si>
    <t>糸貫（岡庭）</t>
  </si>
  <si>
    <t>穂積（早瀬）</t>
  </si>
  <si>
    <t>美山（村瀬・山元）</t>
  </si>
  <si>
    <t>美山（奥村・山元）</t>
  </si>
  <si>
    <t>巣南（忍・西村）</t>
  </si>
  <si>
    <t>大岩竜也(○)</t>
  </si>
  <si>
    <t>豊田有美</t>
  </si>
  <si>
    <t>原田知典　加藤</t>
  </si>
  <si>
    <t>小森一孝(○)　黒木真奈美</t>
  </si>
  <si>
    <t>江川　松原</t>
  </si>
  <si>
    <t>小森益生　山口晋</t>
  </si>
  <si>
    <t>野村哲也(県)　田中学(日)</t>
  </si>
  <si>
    <t>田口諒太(○)</t>
  </si>
  <si>
    <t>小川浩司(○)</t>
  </si>
  <si>
    <t>大熊誠　中島宝生(○)</t>
  </si>
  <si>
    <t>忍伸哉　西村守史</t>
  </si>
  <si>
    <t>男　子</t>
  </si>
  <si>
    <t>女　子</t>
  </si>
  <si>
    <t>Ａブロック</t>
  </si>
  <si>
    <t>Ｂブロック</t>
  </si>
  <si>
    <t>Ｃブロック</t>
  </si>
  <si>
    <t>Ｄブロック</t>
  </si>
  <si>
    <t>棚橋洋子</t>
  </si>
  <si>
    <t>糸貫（棚橋）</t>
  </si>
  <si>
    <t>・ベンチに入れる指導者は、顧問を含め３人までとする。</t>
  </si>
  <si>
    <t>河田明宏　水谷洋子</t>
  </si>
  <si>
    <t>伊藤貴範　早瀬涼</t>
  </si>
  <si>
    <t>２．期　日</t>
  </si>
  <si>
    <t>３．会　場</t>
  </si>
  <si>
    <t>８．審　判</t>
  </si>
  <si>
    <t>９．表　彰</t>
  </si>
  <si>
    <t>真正中学校</t>
  </si>
  <si>
    <t>北方総合体育館</t>
  </si>
  <si>
    <t>平成２３年　４月　日</t>
  </si>
  <si>
    <t>校 長</t>
  </si>
  <si>
    <t>１６日（土）　男子会場・・・真正中学校（8:00会場予定）　　　女子会場・・・北方総合体育館（8:30会館予定）</t>
  </si>
  <si>
    <t>１７日（日）　男子会場、女子会場・・・北方総合体育館（8:30開館予定）</t>
  </si>
  <si>
    <t>石原裕三(県)　下林(○)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</si>
</sst>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s>
  <fonts count="51">
    <font>
      <sz val="11"/>
      <name val="ＭＳ Ｐゴシック"/>
      <family val="3"/>
    </font>
    <font>
      <sz val="6"/>
      <name val="ＭＳ Ｐゴシック"/>
      <family val="3"/>
    </font>
    <font>
      <b/>
      <sz val="16"/>
      <name val="HGS創英角ｺﾞｼｯｸUB"/>
      <family val="3"/>
    </font>
    <font>
      <sz val="14"/>
      <name val="ＭＳ Ｐゴシック"/>
      <family val="3"/>
    </font>
    <font>
      <sz val="12"/>
      <name val="ＭＳ Ｐゴシック"/>
      <family val="3"/>
    </font>
    <font>
      <sz val="11"/>
      <name val="HG創英角ｺﾞｼｯｸUB"/>
      <family val="3"/>
    </font>
    <font>
      <sz val="9"/>
      <name val="ＭＳ Ｐゴシック"/>
      <family val="3"/>
    </font>
    <font>
      <sz val="11"/>
      <name val="HGP創英角ｺﾞｼｯｸUB"/>
      <family val="3"/>
    </font>
    <font>
      <sz val="14"/>
      <name val="HGP創英角ｺﾞｼｯｸUB"/>
      <family val="3"/>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明朝"/>
      <family val="1"/>
    </font>
    <font>
      <sz val="11"/>
      <color indexed="17"/>
      <name val="ＭＳ Ｐゴシック"/>
      <family val="3"/>
    </font>
    <font>
      <sz val="6"/>
      <name val="ＭＳ 明朝"/>
      <family val="1"/>
    </font>
    <font>
      <sz val="14"/>
      <name val="ＭＳ ゴシック"/>
      <family val="3"/>
    </font>
    <font>
      <sz val="16"/>
      <name val="ＭＳ 明朝"/>
      <family val="1"/>
    </font>
    <font>
      <sz val="14"/>
      <name val="ＭＳ 明朝"/>
      <family val="1"/>
    </font>
    <font>
      <sz val="16"/>
      <name val="ＭＳ ゴシック"/>
      <family val="3"/>
    </font>
    <font>
      <u val="single"/>
      <sz val="11"/>
      <color indexed="36"/>
      <name val="ＭＳ Ｐゴシック"/>
      <family val="3"/>
    </font>
    <font>
      <sz val="10"/>
      <name val="ＭＳ Ｐゴシック"/>
      <family val="3"/>
    </font>
    <font>
      <sz val="18"/>
      <name val="HGS創英角ｺﾞｼｯｸUB"/>
      <family val="3"/>
    </font>
    <font>
      <sz val="11"/>
      <name val="ＭＳ ゴシック"/>
      <family val="3"/>
    </font>
    <font>
      <sz val="10"/>
      <name val="ＭＳ 明朝"/>
      <family val="1"/>
    </font>
    <font>
      <sz val="9"/>
      <name val="ＭＳ ゴシック"/>
      <family val="3"/>
    </font>
    <font>
      <sz val="18"/>
      <name val="ＭＳ ゴシック"/>
      <family val="3"/>
    </font>
    <font>
      <b/>
      <sz val="9"/>
      <name val="ＭＳ Ｐゴシック"/>
      <family val="3"/>
    </font>
    <font>
      <sz val="24"/>
      <name val="HGS創英角ｺﾞｼｯｸUB"/>
      <family val="3"/>
    </font>
    <font>
      <sz val="12"/>
      <name val="HG創英角ｺﾞｼｯｸUB"/>
      <family val="3"/>
    </font>
    <font>
      <sz val="14"/>
      <name val="ＭＳ Ｐ明朝"/>
      <family val="1"/>
    </font>
    <font>
      <sz val="9"/>
      <name val="ＭＳ Ｐ明朝"/>
      <family val="1"/>
    </font>
    <font>
      <b/>
      <sz val="14"/>
      <name val="ＭＳ Ｐ明朝"/>
      <family val="1"/>
    </font>
    <font>
      <b/>
      <sz val="9"/>
      <name val="ＭＳ Ｐ明朝"/>
      <family val="1"/>
    </font>
    <font>
      <u val="single"/>
      <sz val="10.5"/>
      <color indexed="8"/>
      <name val="ＭＳ Ｐゴシック"/>
      <family val="3"/>
    </font>
    <font>
      <sz val="10.5"/>
      <color indexed="8"/>
      <name val="ＭＳ Ｐゴシック"/>
      <family val="3"/>
    </font>
    <font>
      <sz val="10.5"/>
      <color indexed="8"/>
      <name val="ＭＳ Ｐ明朝"/>
      <family val="1"/>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diagonalDown="1">
      <left>
        <color indexed="63"/>
      </left>
      <right style="thin"/>
      <top>
        <color indexed="63"/>
      </top>
      <bottom style="thin"/>
      <diagonal style="thin"/>
    </border>
    <border>
      <left style="thin"/>
      <right style="thin"/>
      <top>
        <color indexed="63"/>
      </top>
      <bottom style="thin"/>
    </border>
    <border>
      <left>
        <color indexed="63"/>
      </left>
      <right style="thin"/>
      <top style="thin"/>
      <bottom style="thin"/>
    </border>
    <border diagonalDown="1">
      <left style="thin"/>
      <right style="thin"/>
      <top style="thin"/>
      <bottom style="thin"/>
      <diagonal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diagonalDown="1">
      <left style="medium"/>
      <right style="medium"/>
      <top style="medium"/>
      <bottom style="medium"/>
      <diagonal style="thin"/>
    </border>
    <border>
      <left>
        <color indexed="63"/>
      </left>
      <right style="thin"/>
      <top style="medium"/>
      <bottom style="medium"/>
    </border>
    <border>
      <left style="thin"/>
      <right style="thin"/>
      <top style="medium"/>
      <bottom style="medium"/>
    </border>
    <border>
      <left style="medium"/>
      <right style="medium"/>
      <top>
        <color indexed="63"/>
      </top>
      <bottom style="thin"/>
    </border>
    <border>
      <left style="medium"/>
      <right style="medium"/>
      <top style="thin"/>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color indexed="63"/>
      </bottom>
    </border>
    <border>
      <left style="thin"/>
      <right>
        <color indexed="63"/>
      </right>
      <top style="medium"/>
      <bottom style="mediu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medium"/>
      <right style="medium"/>
      <top>
        <color indexed="63"/>
      </top>
      <bottom style="medium"/>
    </border>
    <border diagonalDown="1">
      <left style="thin"/>
      <right style="medium"/>
      <top style="thin"/>
      <bottom style="medium"/>
      <diagonal style="thin"/>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style="double"/>
      <bottom style="thin"/>
    </border>
    <border>
      <left style="medium"/>
      <right style="medium"/>
      <top style="thin"/>
      <bottom>
        <color indexed="63"/>
      </bottom>
    </border>
    <border>
      <left style="medium"/>
      <right style="medium"/>
      <top style="medium"/>
      <bottom style="double"/>
    </border>
    <border>
      <left style="medium"/>
      <right style="medium"/>
      <top style="thin"/>
      <bottom style="double"/>
    </border>
    <border>
      <left>
        <color indexed="63"/>
      </left>
      <right style="thin"/>
      <top style="thin"/>
      <bottom style="double"/>
    </border>
    <border>
      <left style="thin"/>
      <right>
        <color indexed="63"/>
      </right>
      <top style="thin"/>
      <bottom style="double"/>
    </border>
    <border>
      <left style="medium"/>
      <right>
        <color indexed="63"/>
      </right>
      <top style="thin"/>
      <bottom style="double"/>
    </border>
    <border>
      <left style="thin"/>
      <right style="medium"/>
      <top style="thin"/>
      <bottom style="double"/>
    </border>
    <border>
      <left style="medium"/>
      <right style="dotted"/>
      <top style="medium"/>
      <bottom style="double"/>
    </border>
    <border>
      <left style="medium"/>
      <right style="dotted"/>
      <top>
        <color indexed="63"/>
      </top>
      <bottom style="thin"/>
    </border>
    <border>
      <left style="medium"/>
      <right style="dotted"/>
      <top style="thin"/>
      <bottom style="thin"/>
    </border>
    <border>
      <left style="medium"/>
      <right>
        <color indexed="63"/>
      </right>
      <top style="thin"/>
      <bottom style="thin"/>
    </border>
    <border>
      <left style="medium"/>
      <right>
        <color indexed="63"/>
      </right>
      <top style="thin"/>
      <bottom>
        <color indexed="63"/>
      </bottom>
    </border>
    <border>
      <left style="medium"/>
      <right style="medium"/>
      <top style="thin"/>
      <bottom style="medium"/>
    </border>
    <border>
      <left style="medium"/>
      <right>
        <color indexed="63"/>
      </right>
      <top style="thin"/>
      <bottom style="medium"/>
    </border>
    <border>
      <left style="medium"/>
      <right style="medium"/>
      <top style="medium"/>
      <bottom style="thin"/>
    </border>
    <border>
      <left style="medium"/>
      <right style="medium"/>
      <top>
        <color indexed="63"/>
      </top>
      <bottom>
        <color indexed="63"/>
      </bottom>
    </border>
    <border>
      <left style="thin"/>
      <right style="medium"/>
      <top>
        <color indexed="63"/>
      </top>
      <bottom style="mediu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color indexed="63"/>
      </left>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dotted"/>
      <right style="thin"/>
      <top style="medium"/>
      <bottom style="thin"/>
    </border>
    <border>
      <left style="dotted"/>
      <right style="thin"/>
      <top style="thin"/>
      <bottom style="thin"/>
    </border>
    <border diagonalUp="1">
      <left style="thin"/>
      <right style="medium"/>
      <top style="thin"/>
      <bottom style="thin"/>
      <diagonal style="hair"/>
    </border>
    <border>
      <left style="thin"/>
      <right style="thin"/>
      <top style="thin"/>
      <bottom style="medium"/>
    </border>
    <border diagonalUp="1">
      <left style="thin"/>
      <right>
        <color indexed="63"/>
      </right>
      <top style="thin"/>
      <bottom style="medium"/>
      <diagonal style="hair"/>
    </border>
    <border diagonalUp="1">
      <left style="dotted"/>
      <right style="thin"/>
      <top style="thin"/>
      <bottom style="medium"/>
      <diagonal style="hair"/>
    </border>
    <border>
      <left style="medium"/>
      <right style="thin"/>
      <top style="medium"/>
      <bottom style="double"/>
    </border>
    <border>
      <left>
        <color indexed="63"/>
      </left>
      <right style="double"/>
      <top style="medium"/>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style="thin"/>
    </border>
    <border>
      <left style="medium"/>
      <right>
        <color indexed="63"/>
      </right>
      <top>
        <color indexed="63"/>
      </top>
      <bottom style="thin"/>
    </border>
    <border>
      <left style="double"/>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medium"/>
    </border>
    <border>
      <left style="double"/>
      <right>
        <color indexed="63"/>
      </right>
      <top>
        <color indexed="63"/>
      </top>
      <bottom>
        <color indexed="63"/>
      </bottom>
    </border>
    <border>
      <left style="dotted"/>
      <right>
        <color indexed="63"/>
      </right>
      <top style="medium"/>
      <bottom style="double"/>
    </border>
    <border>
      <left style="dotted"/>
      <right>
        <color indexed="63"/>
      </right>
      <top>
        <color indexed="63"/>
      </top>
      <bottom style="thin"/>
    </border>
    <border>
      <left style="dotted"/>
      <right>
        <color indexed="63"/>
      </right>
      <top style="thin"/>
      <bottom style="thin"/>
    </border>
    <border>
      <left style="thin"/>
      <right style="medium"/>
      <top style="medium"/>
      <bottom style="double"/>
    </border>
    <border>
      <left>
        <color indexed="63"/>
      </left>
      <right>
        <color indexed="63"/>
      </right>
      <top style="thin"/>
      <bottom style="mediu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Down="1">
      <left style="medium"/>
      <right style="thin"/>
      <top style="medium"/>
      <bottom style="double"/>
      <diagonal style="thin"/>
    </border>
    <border diagonalDown="1">
      <left style="thin"/>
      <right style="double"/>
      <top style="medium"/>
      <bottom style="double"/>
      <diagonal style="thin"/>
    </border>
    <border>
      <left>
        <color indexed="63"/>
      </left>
      <right style="thin"/>
      <top style="medium"/>
      <bottom style="double"/>
    </border>
    <border>
      <left style="thin"/>
      <right style="thin"/>
      <top style="medium"/>
      <bottom style="double"/>
    </border>
    <border>
      <left style="thin"/>
      <right>
        <color indexed="63"/>
      </right>
      <top style="medium"/>
      <bottom style="double"/>
    </border>
    <border>
      <left>
        <color indexed="63"/>
      </left>
      <right style="medium"/>
      <top style="medium"/>
      <bottom style="double"/>
    </border>
    <border>
      <left style="thin"/>
      <right style="double"/>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style="double"/>
      <top style="thin"/>
      <bottom style="thin"/>
    </border>
    <border>
      <left style="medium"/>
      <right style="thin"/>
      <top>
        <color indexed="63"/>
      </top>
      <bottom style="thin"/>
    </border>
    <border>
      <left style="thin"/>
      <right style="double"/>
      <top>
        <color indexed="63"/>
      </top>
      <bottom style="thin"/>
    </border>
    <border>
      <left style="medium"/>
      <right style="hair"/>
      <top>
        <color indexed="63"/>
      </top>
      <bottom style="medium"/>
    </border>
    <border>
      <left style="hair"/>
      <right style="medium"/>
      <top>
        <color indexed="63"/>
      </top>
      <bottom style="medium"/>
    </border>
    <border>
      <left style="thin"/>
      <right style="double"/>
      <top>
        <color indexed="63"/>
      </top>
      <bottom>
        <color indexed="63"/>
      </bottom>
    </border>
    <border>
      <left style="medium"/>
      <right style="thin"/>
      <top style="thin"/>
      <bottom>
        <color indexed="63"/>
      </bottom>
    </border>
    <border>
      <left style="medium"/>
      <right style="thin"/>
      <top>
        <color indexed="63"/>
      </top>
      <bottom style="medium"/>
    </border>
    <border>
      <left style="thin"/>
      <right style="double"/>
      <top style="thin"/>
      <bottom>
        <color indexed="63"/>
      </bottom>
    </border>
    <border>
      <left style="thin"/>
      <right style="double"/>
      <top>
        <color indexed="63"/>
      </top>
      <bottom style="medium"/>
    </border>
    <border>
      <left style="thin"/>
      <right style="double"/>
      <top style="double"/>
      <bottom>
        <color indexed="63"/>
      </bottom>
    </border>
    <border>
      <left style="medium"/>
      <right style="thin"/>
      <top>
        <color indexed="63"/>
      </top>
      <bottom>
        <color indexed="63"/>
      </bottom>
    </border>
    <border>
      <left style="medium"/>
      <right>
        <color indexed="63"/>
      </right>
      <top style="medium"/>
      <bottom style="double"/>
    </border>
    <border>
      <left>
        <color indexed="63"/>
      </left>
      <right>
        <color indexed="63"/>
      </right>
      <top style="medium"/>
      <bottom style="double"/>
    </border>
    <border>
      <left>
        <color indexed="63"/>
      </left>
      <right>
        <color indexed="63"/>
      </right>
      <top style="thin"/>
      <bottom style="thin"/>
    </border>
    <border>
      <left style="medium"/>
      <right style="thin"/>
      <top style="double"/>
      <bottom>
        <color indexed="63"/>
      </bottom>
    </border>
    <border>
      <left style="medium"/>
      <right style="thin"/>
      <top style="medium"/>
      <bottom style="medium"/>
    </border>
    <border>
      <left style="medium"/>
      <right>
        <color indexed="63"/>
      </right>
      <top style="double"/>
      <bottom>
        <color indexed="63"/>
      </bottom>
    </border>
    <border>
      <left style="double"/>
      <right>
        <color indexed="63"/>
      </right>
      <top style="medium"/>
      <bottom style="double"/>
    </border>
    <border>
      <left>
        <color indexed="63"/>
      </left>
      <right style="hair"/>
      <top style="medium"/>
      <bottom style="thin"/>
    </border>
    <border>
      <left style="medium"/>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26" fillId="0" borderId="0">
      <alignment/>
      <protection/>
    </xf>
    <xf numFmtId="0" fontId="0" fillId="0" borderId="0">
      <alignment/>
      <protection/>
    </xf>
    <xf numFmtId="0" fontId="33" fillId="0" borderId="0" applyNumberFormat="0" applyFill="0" applyBorder="0" applyAlignment="0" applyProtection="0"/>
    <xf numFmtId="0" fontId="27" fillId="4" borderId="0" applyNumberFormat="0" applyBorder="0" applyAlignment="0" applyProtection="0"/>
  </cellStyleXfs>
  <cellXfs count="386">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Fill="1" applyBorder="1" applyAlignment="1">
      <alignment horizontal="center"/>
    </xf>
    <xf numFmtId="0" fontId="0" fillId="0" borderId="0" xfId="0" applyFill="1" applyBorder="1" applyAlignment="1">
      <alignment horizontal="center" vertical="center" shrinkToFit="1"/>
    </xf>
    <xf numFmtId="0" fontId="0" fillId="0" borderId="0" xfId="0" applyAlignment="1">
      <alignment horizontal="left"/>
    </xf>
    <xf numFmtId="0" fontId="5" fillId="0" borderId="0" xfId="0" applyFont="1" applyFill="1" applyAlignment="1">
      <alignment vertical="center"/>
    </xf>
    <xf numFmtId="0" fontId="0" fillId="0" borderId="0" xfId="0" applyAlignment="1">
      <alignment vertical="center" shrinkToFit="1"/>
    </xf>
    <xf numFmtId="0" fontId="0" fillId="0" borderId="10"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0" xfId="0" applyFill="1" applyBorder="1" applyAlignment="1">
      <alignment vertical="center" shrinkToFit="1"/>
    </xf>
    <xf numFmtId="0" fontId="0" fillId="0" borderId="14"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0" xfId="0" applyAlignment="1">
      <alignment vertical="center"/>
    </xf>
    <xf numFmtId="0" fontId="0" fillId="0" borderId="19" xfId="0" applyBorder="1" applyAlignment="1">
      <alignment/>
    </xf>
    <xf numFmtId="0" fontId="3" fillId="0" borderId="0" xfId="0" applyFont="1" applyAlignment="1">
      <alignment horizontal="right"/>
    </xf>
    <xf numFmtId="0" fontId="3" fillId="0" borderId="0" xfId="0" applyFont="1" applyAlignment="1">
      <alignment horizontal="left"/>
    </xf>
    <xf numFmtId="0" fontId="0" fillId="0" borderId="0" xfId="0" applyAlignment="1">
      <alignment horizontal="right"/>
    </xf>
    <xf numFmtId="0" fontId="3" fillId="0" borderId="19" xfId="0" applyFont="1" applyBorder="1" applyAlignment="1">
      <alignment horizontal="right"/>
    </xf>
    <xf numFmtId="0" fontId="3" fillId="0" borderId="0" xfId="0" applyFont="1" applyBorder="1" applyAlignment="1">
      <alignment horizontal="right"/>
    </xf>
    <xf numFmtId="179" fontId="7" fillId="0" borderId="20" xfId="0" applyNumberFormat="1" applyFont="1" applyBorder="1" applyAlignment="1">
      <alignment horizontal="left"/>
    </xf>
    <xf numFmtId="179" fontId="8" fillId="0" borderId="20" xfId="0" applyNumberFormat="1" applyFont="1" applyBorder="1" applyAlignment="1">
      <alignment horizontal="left"/>
    </xf>
    <xf numFmtId="179" fontId="7" fillId="0" borderId="20" xfId="0" applyNumberFormat="1" applyFont="1" applyBorder="1" applyAlignment="1">
      <alignment/>
    </xf>
    <xf numFmtId="179" fontId="7" fillId="0" borderId="21" xfId="0" applyNumberFormat="1" applyFont="1" applyBorder="1" applyAlignment="1">
      <alignment/>
    </xf>
    <xf numFmtId="179" fontId="4" fillId="0" borderId="22" xfId="0" applyNumberFormat="1" applyFont="1" applyBorder="1" applyAlignment="1">
      <alignment horizontal="left" vertical="center" wrapText="1"/>
    </xf>
    <xf numFmtId="179" fontId="4" fillId="0" borderId="0" xfId="0" applyNumberFormat="1" applyFont="1" applyBorder="1" applyAlignment="1">
      <alignment vertical="center" wrapText="1"/>
    </xf>
    <xf numFmtId="179" fontId="4" fillId="0" borderId="0" xfId="0" applyNumberFormat="1" applyFont="1" applyBorder="1" applyAlignment="1">
      <alignment horizontal="left" vertical="center" wrapText="1"/>
    </xf>
    <xf numFmtId="179" fontId="6" fillId="0" borderId="14" xfId="0" applyNumberFormat="1" applyFont="1" applyBorder="1" applyAlignment="1">
      <alignment horizontal="right"/>
    </xf>
    <xf numFmtId="179" fontId="6" fillId="0" borderId="19" xfId="0" applyNumberFormat="1" applyFont="1" applyBorder="1" applyAlignment="1">
      <alignment horizontal="right"/>
    </xf>
    <xf numFmtId="179" fontId="6" fillId="0" borderId="19" xfId="0" applyNumberFormat="1" applyFont="1" applyBorder="1" applyAlignment="1">
      <alignment horizontal="left"/>
    </xf>
    <xf numFmtId="179" fontId="6" fillId="0" borderId="19" xfId="0" applyNumberFormat="1" applyFont="1" applyBorder="1" applyAlignment="1">
      <alignment/>
    </xf>
    <xf numFmtId="179" fontId="6" fillId="0" borderId="23" xfId="0" applyNumberFormat="1" applyFont="1" applyBorder="1" applyAlignment="1">
      <alignment/>
    </xf>
    <xf numFmtId="179" fontId="0" fillId="0" borderId="0" xfId="0" applyNumberFormat="1" applyBorder="1" applyAlignment="1">
      <alignment/>
    </xf>
    <xf numFmtId="179" fontId="0" fillId="0" borderId="0" xfId="0" applyNumberFormat="1" applyBorder="1" applyAlignment="1">
      <alignment horizontal="right"/>
    </xf>
    <xf numFmtId="179" fontId="3" fillId="0" borderId="0" xfId="0" applyNumberFormat="1" applyFont="1" applyBorder="1" applyAlignment="1">
      <alignment horizontal="right"/>
    </xf>
    <xf numFmtId="179" fontId="0" fillId="0" borderId="0" xfId="0" applyNumberFormat="1" applyBorder="1" applyAlignment="1">
      <alignment horizontal="center" shrinkToFit="1"/>
    </xf>
    <xf numFmtId="179" fontId="3" fillId="0" borderId="0" xfId="0" applyNumberFormat="1" applyFont="1" applyBorder="1" applyAlignment="1">
      <alignment horizontal="left"/>
    </xf>
    <xf numFmtId="179" fontId="3" fillId="0" borderId="20" xfId="0" applyNumberFormat="1" applyFont="1" applyBorder="1" applyAlignment="1">
      <alignment horizontal="left"/>
    </xf>
    <xf numFmtId="179" fontId="0" fillId="0" borderId="20" xfId="0" applyNumberFormat="1" applyBorder="1" applyAlignment="1">
      <alignment/>
    </xf>
    <xf numFmtId="179" fontId="0" fillId="0" borderId="20" xfId="0" applyNumberFormat="1" applyBorder="1" applyAlignment="1">
      <alignment horizontal="right"/>
    </xf>
    <xf numFmtId="179" fontId="3" fillId="0" borderId="20" xfId="0" applyNumberFormat="1" applyFont="1" applyBorder="1" applyAlignment="1">
      <alignment horizontal="right"/>
    </xf>
    <xf numFmtId="179" fontId="0" fillId="0" borderId="20" xfId="0" applyNumberFormat="1" applyBorder="1" applyAlignment="1">
      <alignment horizontal="center" shrinkToFit="1"/>
    </xf>
    <xf numFmtId="179" fontId="0" fillId="0" borderId="21" xfId="0" applyNumberFormat="1" applyBorder="1" applyAlignment="1">
      <alignment horizontal="right"/>
    </xf>
    <xf numFmtId="179" fontId="3" fillId="0" borderId="0" xfId="0" applyNumberFormat="1" applyFont="1" applyAlignment="1">
      <alignment horizontal="right"/>
    </xf>
    <xf numFmtId="179" fontId="0" fillId="0" borderId="0" xfId="0" applyNumberFormat="1" applyAlignment="1">
      <alignment horizontal="center"/>
    </xf>
    <xf numFmtId="179" fontId="3" fillId="0" borderId="0" xfId="0" applyNumberFormat="1" applyFont="1" applyAlignment="1">
      <alignment horizontal="left"/>
    </xf>
    <xf numFmtId="179" fontId="0" fillId="0" borderId="0" xfId="0" applyNumberFormat="1" applyAlignment="1">
      <alignment horizontal="left"/>
    </xf>
    <xf numFmtId="179" fontId="0" fillId="0" borderId="0" xfId="0" applyNumberFormat="1" applyAlignment="1">
      <alignment horizontal="right"/>
    </xf>
    <xf numFmtId="179" fontId="0" fillId="0" borderId="0" xfId="0" applyNumberFormat="1" applyAlignment="1">
      <alignment/>
    </xf>
    <xf numFmtId="179" fontId="0" fillId="0" borderId="0" xfId="0" applyNumberFormat="1" applyBorder="1" applyAlignment="1">
      <alignment horizontal="left"/>
    </xf>
    <xf numFmtId="179" fontId="0" fillId="0" borderId="24" xfId="0" applyNumberFormat="1" applyBorder="1" applyAlignment="1">
      <alignment horizontal="right"/>
    </xf>
    <xf numFmtId="179" fontId="6" fillId="0" borderId="0" xfId="0" applyNumberFormat="1" applyFont="1" applyBorder="1" applyAlignment="1">
      <alignment horizontal="center" vertical="center" wrapText="1"/>
    </xf>
    <xf numFmtId="179" fontId="0" fillId="0" borderId="0" xfId="0" applyNumberFormat="1" applyBorder="1" applyAlignment="1">
      <alignment vertical="center" wrapText="1"/>
    </xf>
    <xf numFmtId="179" fontId="0" fillId="0" borderId="19" xfId="0" applyNumberFormat="1" applyBorder="1" applyAlignment="1">
      <alignment/>
    </xf>
    <xf numFmtId="179" fontId="6" fillId="0" borderId="24" xfId="0" applyNumberFormat="1" applyFont="1" applyBorder="1" applyAlignment="1">
      <alignment vertical="center" wrapText="1"/>
    </xf>
    <xf numFmtId="179" fontId="6" fillId="0" borderId="0" xfId="0" applyNumberFormat="1" applyFont="1" applyBorder="1" applyAlignment="1">
      <alignment vertical="center" wrapText="1"/>
    </xf>
    <xf numFmtId="179" fontId="6" fillId="0" borderId="22" xfId="0" applyNumberFormat="1" applyFont="1" applyBorder="1" applyAlignment="1">
      <alignment vertical="center" wrapText="1"/>
    </xf>
    <xf numFmtId="179" fontId="0" fillId="0" borderId="0" xfId="0" applyNumberFormat="1" applyFont="1" applyBorder="1" applyAlignment="1">
      <alignment horizontal="left" vertical="center" wrapText="1"/>
    </xf>
    <xf numFmtId="179" fontId="0" fillId="0" borderId="14" xfId="0" applyNumberFormat="1" applyBorder="1" applyAlignment="1">
      <alignment horizontal="right"/>
    </xf>
    <xf numFmtId="179" fontId="3" fillId="0" borderId="19" xfId="0" applyNumberFormat="1" applyFont="1" applyBorder="1" applyAlignment="1">
      <alignment horizontal="right"/>
    </xf>
    <xf numFmtId="179" fontId="0" fillId="0" borderId="23" xfId="0" applyNumberFormat="1" applyBorder="1" applyAlignment="1">
      <alignment horizontal="right"/>
    </xf>
    <xf numFmtId="0" fontId="0" fillId="0" borderId="20" xfId="0" applyBorder="1" applyAlignment="1">
      <alignment/>
    </xf>
    <xf numFmtId="0" fontId="0" fillId="0" borderId="21" xfId="0" applyBorder="1" applyAlignment="1">
      <alignment/>
    </xf>
    <xf numFmtId="0" fontId="0" fillId="0" borderId="24" xfId="0" applyBorder="1" applyAlignment="1">
      <alignment/>
    </xf>
    <xf numFmtId="0" fontId="0" fillId="0" borderId="19" xfId="0" applyBorder="1" applyAlignment="1">
      <alignment/>
    </xf>
    <xf numFmtId="0" fontId="0" fillId="0" borderId="23" xfId="0" applyBorder="1" applyAlignment="1">
      <alignment/>
    </xf>
    <xf numFmtId="0" fontId="0" fillId="0" borderId="0" xfId="0" applyFill="1" applyAlignment="1">
      <alignment vertical="center" shrinkToFit="1"/>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0" xfId="0" applyFill="1" applyBorder="1" applyAlignment="1">
      <alignment horizontal="right" vertical="center" shrinkToFit="1"/>
    </xf>
    <xf numFmtId="0" fontId="0" fillId="0" borderId="19" xfId="0" applyFill="1" applyBorder="1" applyAlignment="1">
      <alignment vertical="center" shrinkToFit="1"/>
    </xf>
    <xf numFmtId="0" fontId="0" fillId="0" borderId="23" xfId="0" applyFill="1" applyBorder="1" applyAlignment="1">
      <alignment vertical="center" shrinkToFit="1"/>
    </xf>
    <xf numFmtId="0" fontId="0" fillId="0" borderId="24" xfId="0" applyFill="1" applyBorder="1" applyAlignment="1">
      <alignment vertical="center" shrinkToFit="1"/>
    </xf>
    <xf numFmtId="0" fontId="0" fillId="0" borderId="20" xfId="0" applyFill="1" applyBorder="1" applyAlignment="1">
      <alignment vertical="center" shrinkToFit="1"/>
    </xf>
    <xf numFmtId="0" fontId="0" fillId="0" borderId="21" xfId="0" applyFill="1" applyBorder="1" applyAlignment="1">
      <alignment vertical="center" shrinkToFit="1"/>
    </xf>
    <xf numFmtId="0" fontId="0" fillId="0" borderId="0" xfId="0" applyFill="1" applyBorder="1" applyAlignment="1">
      <alignment horizontal="left" vertical="center" shrinkToFit="1"/>
    </xf>
    <xf numFmtId="0" fontId="0" fillId="0" borderId="14" xfId="0" applyFill="1" applyBorder="1" applyAlignment="1">
      <alignment vertical="center" shrinkToFit="1"/>
    </xf>
    <xf numFmtId="0" fontId="1" fillId="0" borderId="30" xfId="0" applyFont="1" applyFill="1" applyBorder="1" applyAlignment="1">
      <alignment vertical="center"/>
    </xf>
    <xf numFmtId="0" fontId="0" fillId="0" borderId="31" xfId="0" applyFill="1" applyBorder="1" applyAlignment="1">
      <alignment vertical="center" shrinkToFit="1"/>
    </xf>
    <xf numFmtId="0" fontId="0" fillId="0" borderId="22" xfId="0" applyFill="1" applyBorder="1" applyAlignment="1">
      <alignment vertical="center" shrinkToFit="1"/>
    </xf>
    <xf numFmtId="0" fontId="0" fillId="0" borderId="17" xfId="0" applyFill="1" applyBorder="1" applyAlignment="1">
      <alignment vertical="center" shrinkToFit="1"/>
    </xf>
    <xf numFmtId="0" fontId="0" fillId="0" borderId="32" xfId="0" applyFill="1" applyBorder="1" applyAlignment="1">
      <alignment vertical="center" shrinkToFit="1"/>
    </xf>
    <xf numFmtId="0" fontId="0" fillId="0" borderId="33" xfId="0" applyFill="1" applyBorder="1" applyAlignment="1">
      <alignment vertical="center" shrinkToFit="1"/>
    </xf>
    <xf numFmtId="0" fontId="0" fillId="0" borderId="34" xfId="0" applyFill="1" applyBorder="1" applyAlignment="1">
      <alignment vertical="center" shrinkToFit="1"/>
    </xf>
    <xf numFmtId="0" fontId="0" fillId="0" borderId="0" xfId="0" applyFill="1" applyAlignment="1">
      <alignment/>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vertical="center" shrinkToFit="1"/>
    </xf>
    <xf numFmtId="0" fontId="0" fillId="0" borderId="38" xfId="0" applyFill="1" applyBorder="1" applyAlignment="1">
      <alignment vertical="center" shrinkToFit="1"/>
    </xf>
    <xf numFmtId="0" fontId="0" fillId="0" borderId="0" xfId="0" applyFill="1" applyBorder="1" applyAlignment="1">
      <alignment/>
    </xf>
    <xf numFmtId="0" fontId="0" fillId="0" borderId="39" xfId="0" applyFill="1" applyBorder="1" applyAlignment="1">
      <alignment horizontal="center" vertical="center" shrinkToFit="1"/>
    </xf>
    <xf numFmtId="0" fontId="0" fillId="0" borderId="40" xfId="0" applyFill="1" applyBorder="1" applyAlignment="1">
      <alignment vertical="center" shrinkToFit="1"/>
    </xf>
    <xf numFmtId="0" fontId="0" fillId="0" borderId="41" xfId="0" applyFill="1" applyBorder="1" applyAlignment="1">
      <alignment vertical="center" shrinkToFit="1"/>
    </xf>
    <xf numFmtId="0" fontId="0" fillId="0" borderId="0" xfId="0" applyFill="1" applyAlignment="1">
      <alignment horizontal="center" vertical="center" shrinkToFit="1"/>
    </xf>
    <xf numFmtId="0" fontId="0" fillId="0" borderId="0" xfId="0" applyFill="1" applyAlignment="1">
      <alignment horizontal="left" vertical="center" shrinkToFit="1"/>
    </xf>
    <xf numFmtId="0" fontId="0" fillId="0" borderId="34" xfId="0" applyFill="1" applyBorder="1" applyAlignment="1">
      <alignment horizontal="center"/>
    </xf>
    <xf numFmtId="0" fontId="0" fillId="0" borderId="42" xfId="0" applyFill="1" applyBorder="1" applyAlignment="1">
      <alignment horizontal="center"/>
    </xf>
    <xf numFmtId="0" fontId="0" fillId="0" borderId="0" xfId="0" applyFill="1" applyAlignment="1">
      <alignment horizontal="center"/>
    </xf>
    <xf numFmtId="0" fontId="0" fillId="0" borderId="0" xfId="0" applyFill="1" applyAlignment="1">
      <alignment shrinkToFit="1"/>
    </xf>
    <xf numFmtId="0" fontId="0" fillId="0" borderId="34" xfId="0" applyFill="1" applyBorder="1" applyAlignment="1">
      <alignment shrinkToFit="1"/>
    </xf>
    <xf numFmtId="0" fontId="0" fillId="0" borderId="0" xfId="0" applyFill="1" applyAlignment="1">
      <alignment vertical="center"/>
    </xf>
    <xf numFmtId="0" fontId="0" fillId="0" borderId="0" xfId="0" applyAlignment="1">
      <alignment shrinkToFit="1"/>
    </xf>
    <xf numFmtId="0" fontId="0" fillId="0" borderId="43" xfId="0" applyBorder="1" applyAlignment="1">
      <alignment horizontal="center" vertical="center" shrinkToFit="1"/>
    </xf>
    <xf numFmtId="0" fontId="0" fillId="0" borderId="44" xfId="0" applyBorder="1" applyAlignment="1">
      <alignment vertical="center" shrinkToFit="1"/>
    </xf>
    <xf numFmtId="0" fontId="0" fillId="0" borderId="29" xfId="0" applyBorder="1" applyAlignment="1">
      <alignment vertical="center" shrinkToFit="1"/>
    </xf>
    <xf numFmtId="0" fontId="0" fillId="0" borderId="45" xfId="0" applyBorder="1" applyAlignment="1">
      <alignment vertical="center" shrinkToFit="1"/>
    </xf>
    <xf numFmtId="0" fontId="0" fillId="0" borderId="46" xfId="0" applyBorder="1" applyAlignment="1">
      <alignment vertical="center" shrinkToFit="1"/>
    </xf>
    <xf numFmtId="0" fontId="0" fillId="0" borderId="28" xfId="0" applyBorder="1" applyAlignment="1">
      <alignment vertical="center" shrinkToFit="1"/>
    </xf>
    <xf numFmtId="0" fontId="0" fillId="0" borderId="0" xfId="0" applyFill="1" applyBorder="1" applyAlignment="1">
      <alignment horizontal="left"/>
    </xf>
    <xf numFmtId="0" fontId="0" fillId="0" borderId="0" xfId="0" applyFill="1" applyBorder="1" applyAlignment="1">
      <alignment horizontal="center"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29" xfId="0" applyBorder="1" applyAlignment="1">
      <alignment horizontal="center" vertical="center" shrinkToFit="1"/>
    </xf>
    <xf numFmtId="0" fontId="0" fillId="0" borderId="52" xfId="0" applyFill="1" applyBorder="1" applyAlignment="1">
      <alignment horizontal="center" vertical="center" shrinkToFit="1"/>
    </xf>
    <xf numFmtId="0" fontId="0" fillId="0" borderId="53" xfId="0" applyFill="1" applyBorder="1" applyAlignment="1">
      <alignment horizontal="left" vertical="center" shrinkToFit="1"/>
    </xf>
    <xf numFmtId="0" fontId="0" fillId="0" borderId="54" xfId="0" applyFill="1" applyBorder="1" applyAlignment="1">
      <alignment horizontal="left" vertical="center" shrinkToFit="1"/>
    </xf>
    <xf numFmtId="0" fontId="0" fillId="0" borderId="55" xfId="0" applyFill="1" applyBorder="1" applyAlignment="1">
      <alignment vertical="center" shrinkToFit="1"/>
    </xf>
    <xf numFmtId="0" fontId="0" fillId="0" borderId="56" xfId="0" applyFill="1" applyBorder="1" applyAlignment="1">
      <alignment horizontal="left" vertical="center" shrinkToFit="1"/>
    </xf>
    <xf numFmtId="0" fontId="0" fillId="0" borderId="57" xfId="0" applyBorder="1" applyAlignment="1">
      <alignment vertical="center" shrinkToFit="1"/>
    </xf>
    <xf numFmtId="0" fontId="0" fillId="0" borderId="58" xfId="0" applyBorder="1" applyAlignment="1">
      <alignment vertical="center" shrinkToFit="1"/>
    </xf>
    <xf numFmtId="0" fontId="0" fillId="0" borderId="59" xfId="0" applyBorder="1" applyAlignment="1">
      <alignment vertical="center" shrinkToFit="1"/>
    </xf>
    <xf numFmtId="0" fontId="3" fillId="0" borderId="0" xfId="0" applyFont="1" applyAlignment="1" applyProtection="1">
      <alignment horizontal="left" vertical="top"/>
      <protection locked="0"/>
    </xf>
    <xf numFmtId="0" fontId="0" fillId="0" borderId="0" xfId="0" applyBorder="1" applyAlignment="1">
      <alignment vertical="center" shrinkToFit="1"/>
    </xf>
    <xf numFmtId="0" fontId="0" fillId="0" borderId="0" xfId="0" applyBorder="1" applyAlignment="1">
      <alignment vertical="center"/>
    </xf>
    <xf numFmtId="0" fontId="0" fillId="0" borderId="0" xfId="0" applyAlignment="1" applyProtection="1">
      <alignment vertical="center"/>
      <protection locked="0"/>
    </xf>
    <xf numFmtId="0" fontId="2"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0" fillId="0" borderId="0" xfId="0" applyAlignment="1" applyProtection="1">
      <alignment horizontal="left" vertical="center"/>
      <protection locked="0"/>
    </xf>
    <xf numFmtId="0" fontId="0" fillId="0" borderId="0" xfId="0" applyFont="1" applyAlignment="1">
      <alignment/>
    </xf>
    <xf numFmtId="0" fontId="0" fillId="0" borderId="0" xfId="0" applyFont="1" applyAlignment="1">
      <alignment horizont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0" fillId="0" borderId="29" xfId="0" applyBorder="1" applyAlignment="1">
      <alignment vertical="center" wrapText="1" shrinkToFit="1"/>
    </xf>
    <xf numFmtId="0" fontId="0" fillId="0" borderId="39" xfId="0" applyBorder="1" applyAlignment="1">
      <alignment horizontal="center" vertical="center" shrinkToFit="1"/>
    </xf>
    <xf numFmtId="0" fontId="0" fillId="0" borderId="46" xfId="0" applyBorder="1" applyAlignment="1">
      <alignment horizontal="center" vertical="center" shrinkToFit="1"/>
    </xf>
    <xf numFmtId="0" fontId="0" fillId="0" borderId="29" xfId="0" applyBorder="1" applyAlignment="1">
      <alignment horizontal="left" vertical="center" shrinkToFit="1"/>
    </xf>
    <xf numFmtId="0" fontId="0" fillId="0" borderId="28" xfId="0" applyBorder="1" applyAlignment="1">
      <alignment horizontal="left" vertical="center" shrinkToFit="1"/>
    </xf>
    <xf numFmtId="0" fontId="0" fillId="0" borderId="0" xfId="0" applyBorder="1" applyAlignment="1">
      <alignment horizontal="left" vertical="center" shrinkToFit="1"/>
    </xf>
    <xf numFmtId="0" fontId="0" fillId="0" borderId="60" xfId="0" applyBorder="1" applyAlignment="1">
      <alignment horizontal="left" vertical="center" shrinkToFit="1"/>
    </xf>
    <xf numFmtId="0" fontId="6" fillId="0" borderId="34" xfId="0" applyFont="1" applyFill="1" applyBorder="1" applyAlignment="1">
      <alignment vertical="center" shrinkToFit="1"/>
    </xf>
    <xf numFmtId="0" fontId="34" fillId="0" borderId="12" xfId="0" applyFont="1" applyFill="1" applyBorder="1" applyAlignment="1">
      <alignment horizontal="left" vertical="center" shrinkToFit="1"/>
    </xf>
    <xf numFmtId="0" fontId="34" fillId="0" borderId="15" xfId="0" applyFont="1" applyFill="1" applyBorder="1" applyAlignment="1">
      <alignment horizontal="left" vertical="center" shrinkToFit="1"/>
    </xf>
    <xf numFmtId="0" fontId="34" fillId="0" borderId="55" xfId="0" applyFont="1" applyFill="1" applyBorder="1" applyAlignment="1">
      <alignment horizontal="left" vertical="center" shrinkToFit="1"/>
    </xf>
    <xf numFmtId="0" fontId="34" fillId="0" borderId="38" xfId="0" applyFont="1" applyFill="1" applyBorder="1" applyAlignment="1">
      <alignment horizontal="left" vertical="center" shrinkToFit="1"/>
    </xf>
    <xf numFmtId="0" fontId="34" fillId="0" borderId="17" xfId="0" applyFont="1" applyFill="1" applyBorder="1" applyAlignment="1">
      <alignment horizontal="left" vertical="center" shrinkToFit="1"/>
    </xf>
    <xf numFmtId="0" fontId="34" fillId="0" borderId="61" xfId="0" applyFont="1" applyFill="1" applyBorder="1" applyAlignment="1">
      <alignment horizontal="left" vertical="center" shrinkToFit="1"/>
    </xf>
    <xf numFmtId="0" fontId="26" fillId="0" borderId="0" xfId="61">
      <alignment/>
      <protection/>
    </xf>
    <xf numFmtId="0" fontId="36" fillId="0" borderId="0" xfId="61" applyFont="1" applyBorder="1">
      <alignment/>
      <protection/>
    </xf>
    <xf numFmtId="0" fontId="36" fillId="24" borderId="62" xfId="61" applyFont="1" applyFill="1" applyBorder="1" applyAlignment="1">
      <alignment horizontal="center" vertical="center"/>
      <protection/>
    </xf>
    <xf numFmtId="0" fontId="36" fillId="0" borderId="63" xfId="61" applyFont="1" applyBorder="1" applyAlignment="1" applyProtection="1">
      <alignment horizontal="right" vertical="center"/>
      <protection locked="0"/>
    </xf>
    <xf numFmtId="0" fontId="36" fillId="0" borderId="64" xfId="61" applyFont="1" applyBorder="1" applyAlignment="1" applyProtection="1">
      <alignment horizontal="center" vertical="center"/>
      <protection locked="0"/>
    </xf>
    <xf numFmtId="0" fontId="36" fillId="0" borderId="65" xfId="61" applyFont="1" applyBorder="1" applyAlignment="1" applyProtection="1">
      <alignment horizontal="center" vertical="center"/>
      <protection locked="0"/>
    </xf>
    <xf numFmtId="0" fontId="36" fillId="24" borderId="66" xfId="61" applyFont="1" applyFill="1" applyBorder="1" applyAlignment="1">
      <alignment horizontal="center" vertical="center"/>
      <protection/>
    </xf>
    <xf numFmtId="0" fontId="36" fillId="0" borderId="15" xfId="61" applyFont="1" applyBorder="1" applyAlignment="1" applyProtection="1">
      <alignment horizontal="right" vertical="center"/>
      <protection locked="0"/>
    </xf>
    <xf numFmtId="0" fontId="36" fillId="0" borderId="67" xfId="61" applyFont="1" applyBorder="1" applyAlignment="1" applyProtection="1">
      <alignment horizontal="center" vertical="center" shrinkToFit="1"/>
      <protection locked="0"/>
    </xf>
    <xf numFmtId="0" fontId="36" fillId="0" borderId="15" xfId="61" applyFont="1" applyBorder="1" applyAlignment="1" applyProtection="1">
      <alignment horizontal="center" vertical="center"/>
      <protection locked="0"/>
    </xf>
    <xf numFmtId="0" fontId="36" fillId="0" borderId="38" xfId="61" applyFont="1" applyBorder="1" applyAlignment="1" applyProtection="1">
      <alignment horizontal="center" vertical="center" shrinkToFit="1"/>
      <protection/>
    </xf>
    <xf numFmtId="0" fontId="36" fillId="24" borderId="68" xfId="61" applyFont="1" applyFill="1" applyBorder="1" applyAlignment="1">
      <alignment horizontal="center" vertical="center"/>
      <protection/>
    </xf>
    <xf numFmtId="0" fontId="36" fillId="0" borderId="69" xfId="61" applyFont="1" applyBorder="1" applyAlignment="1" applyProtection="1">
      <alignment horizontal="center" vertical="center" shrinkToFit="1"/>
      <protection/>
    </xf>
    <xf numFmtId="0" fontId="36" fillId="0" borderId="0" xfId="61" applyFont="1" applyAlignment="1">
      <alignment horizontal="center" vertical="center"/>
      <protection/>
    </xf>
    <xf numFmtId="0" fontId="36" fillId="4" borderId="62" xfId="61" applyFont="1" applyFill="1" applyBorder="1" applyAlignment="1">
      <alignment horizontal="center" vertical="center" shrinkToFit="1"/>
      <protection/>
    </xf>
    <xf numFmtId="0" fontId="36" fillId="4" borderId="70" xfId="61" applyFont="1" applyFill="1" applyBorder="1" applyAlignment="1">
      <alignment horizontal="center" vertical="center" shrinkToFit="1"/>
      <protection/>
    </xf>
    <xf numFmtId="0" fontId="36" fillId="4" borderId="63" xfId="61" applyFont="1" applyFill="1" applyBorder="1" applyAlignment="1">
      <alignment horizontal="center" vertical="center" shrinkToFit="1"/>
      <protection/>
    </xf>
    <xf numFmtId="0" fontId="36" fillId="4" borderId="71" xfId="61" applyFont="1" applyFill="1" applyBorder="1" applyAlignment="1">
      <alignment horizontal="center" vertical="center" shrinkToFit="1"/>
      <protection/>
    </xf>
    <xf numFmtId="0" fontId="36" fillId="4" borderId="37" xfId="61" applyFont="1" applyFill="1" applyBorder="1" applyAlignment="1">
      <alignment horizontal="center" vertical="center" shrinkToFit="1"/>
      <protection/>
    </xf>
    <xf numFmtId="0" fontId="26" fillId="0" borderId="0" xfId="61" applyBorder="1" applyAlignment="1">
      <alignment shrinkToFit="1"/>
      <protection/>
    </xf>
    <xf numFmtId="0" fontId="36" fillId="4" borderId="66" xfId="61" applyFont="1" applyFill="1" applyBorder="1" applyAlignment="1">
      <alignment horizontal="center" vertical="center" shrinkToFit="1"/>
      <protection/>
    </xf>
    <xf numFmtId="0" fontId="36" fillId="0" borderId="16" xfId="61" applyFont="1" applyBorder="1" applyAlignment="1" applyProtection="1">
      <alignment horizontal="center" vertical="center" shrinkToFit="1"/>
      <protection locked="0"/>
    </xf>
    <xf numFmtId="0" fontId="36" fillId="0" borderId="72" xfId="61" applyFont="1" applyBorder="1" applyAlignment="1" applyProtection="1">
      <alignment horizontal="center" vertical="center"/>
      <protection locked="0"/>
    </xf>
    <xf numFmtId="0" fontId="36" fillId="0" borderId="73" xfId="61" applyFont="1" applyBorder="1" applyAlignment="1" applyProtection="1">
      <alignment horizontal="center" vertical="center"/>
      <protection locked="0"/>
    </xf>
    <xf numFmtId="0" fontId="26" fillId="0" borderId="0" xfId="61" applyBorder="1">
      <alignment/>
      <protection/>
    </xf>
    <xf numFmtId="0" fontId="36" fillId="0" borderId="38" xfId="61" applyFont="1" applyBorder="1" applyAlignment="1" applyProtection="1">
      <alignment horizontal="center" vertical="center"/>
      <protection locked="0"/>
    </xf>
    <xf numFmtId="0" fontId="36" fillId="4" borderId="68" xfId="61" applyFont="1" applyFill="1" applyBorder="1" applyAlignment="1">
      <alignment horizontal="center" vertical="center" shrinkToFit="1"/>
      <protection/>
    </xf>
    <xf numFmtId="0" fontId="36" fillId="0" borderId="74" xfId="61" applyFont="1" applyBorder="1" applyAlignment="1" applyProtection="1">
      <alignment horizontal="center" vertical="center" shrinkToFit="1"/>
      <protection locked="0"/>
    </xf>
    <xf numFmtId="0" fontId="36" fillId="0" borderId="75" xfId="61" applyFont="1" applyBorder="1" applyAlignment="1" applyProtection="1">
      <alignment horizontal="center" vertical="center"/>
      <protection locked="0"/>
    </xf>
    <xf numFmtId="0" fontId="36" fillId="0" borderId="76" xfId="61" applyFont="1" applyBorder="1" applyAlignment="1" applyProtection="1">
      <alignment horizontal="center" vertical="center"/>
      <protection locked="0"/>
    </xf>
    <xf numFmtId="0" fontId="36" fillId="0" borderId="69" xfId="61" applyFont="1" applyBorder="1" applyAlignment="1" applyProtection="1">
      <alignment horizontal="center" vertical="center"/>
      <protection locked="0"/>
    </xf>
    <xf numFmtId="0" fontId="37" fillId="0" borderId="0" xfId="61" applyFont="1" applyBorder="1" applyAlignment="1">
      <alignment vertical="center" wrapText="1" shrinkToFit="1"/>
      <protection/>
    </xf>
    <xf numFmtId="0" fontId="36" fillId="0" borderId="32" xfId="61" applyFont="1" applyBorder="1" applyAlignment="1">
      <alignment horizontal="center" vertical="center" shrinkToFit="1"/>
      <protection/>
    </xf>
    <xf numFmtId="0" fontId="36" fillId="0" borderId="32" xfId="61" applyFont="1" applyBorder="1" applyAlignment="1">
      <alignment horizontal="center" vertical="center"/>
      <protection/>
    </xf>
    <xf numFmtId="0" fontId="36" fillId="21" borderId="62" xfId="61" applyFont="1" applyFill="1" applyBorder="1" applyAlignment="1">
      <alignment horizontal="center" vertical="center"/>
      <protection/>
    </xf>
    <xf numFmtId="0" fontId="36" fillId="21" borderId="70" xfId="61" applyFont="1" applyFill="1" applyBorder="1" applyAlignment="1">
      <alignment horizontal="center" vertical="center" wrapText="1"/>
      <protection/>
    </xf>
    <xf numFmtId="0" fontId="38" fillId="21" borderId="70" xfId="61" applyFont="1" applyFill="1" applyBorder="1" applyAlignment="1">
      <alignment horizontal="center" vertical="center" wrapText="1"/>
      <protection/>
    </xf>
    <xf numFmtId="0" fontId="36" fillId="21" borderId="70" xfId="61" applyFont="1" applyFill="1" applyBorder="1" applyAlignment="1">
      <alignment horizontal="center" vertical="center"/>
      <protection/>
    </xf>
    <xf numFmtId="0" fontId="36" fillId="21" borderId="37" xfId="61" applyFont="1" applyFill="1" applyBorder="1" applyAlignment="1">
      <alignment horizontal="center" vertical="center" shrinkToFit="1"/>
      <protection/>
    </xf>
    <xf numFmtId="0" fontId="39" fillId="21" borderId="66" xfId="61" applyFont="1" applyFill="1" applyBorder="1" applyAlignment="1">
      <alignment horizontal="center" vertical="center" shrinkToFit="1"/>
      <protection/>
    </xf>
    <xf numFmtId="0" fontId="36" fillId="0" borderId="38" xfId="61" applyFont="1" applyBorder="1" applyAlignment="1" applyProtection="1">
      <alignment horizontal="center" vertical="center" shrinkToFit="1"/>
      <protection locked="0"/>
    </xf>
    <xf numFmtId="0" fontId="39" fillId="21" borderId="68" xfId="61" applyFont="1" applyFill="1" applyBorder="1" applyAlignment="1">
      <alignment horizontal="center" vertical="center" shrinkToFit="1"/>
      <protection/>
    </xf>
    <xf numFmtId="0" fontId="36" fillId="0" borderId="69" xfId="61" applyFont="1" applyBorder="1" applyAlignment="1" applyProtection="1">
      <alignment horizontal="center" vertical="center" shrinkToFit="1"/>
      <protection locked="0"/>
    </xf>
    <xf numFmtId="0" fontId="36" fillId="0" borderId="0" xfId="61" applyFont="1">
      <alignment/>
      <protection/>
    </xf>
    <xf numFmtId="0" fontId="29" fillId="0" borderId="0" xfId="61" applyFont="1">
      <alignment/>
      <protection/>
    </xf>
    <xf numFmtId="0" fontId="31" fillId="0" borderId="0" xfId="61" applyFont="1">
      <alignment/>
      <protection/>
    </xf>
    <xf numFmtId="0" fontId="29" fillId="0" borderId="0" xfId="61" applyFont="1" applyProtection="1">
      <alignment/>
      <protection locked="0"/>
    </xf>
    <xf numFmtId="0" fontId="32" fillId="0" borderId="19" xfId="61" applyFont="1" applyBorder="1" applyAlignment="1" applyProtection="1">
      <alignment horizontal="right" vertical="center"/>
      <protection locked="0"/>
    </xf>
    <xf numFmtId="0" fontId="32" fillId="0" borderId="0" xfId="61" applyFont="1" applyBorder="1" applyAlignment="1" applyProtection="1">
      <alignment vertical="center"/>
      <protection locked="0"/>
    </xf>
    <xf numFmtId="0" fontId="30" fillId="0" borderId="0" xfId="61" applyFont="1" applyAlignment="1">
      <alignment vertical="center"/>
      <protection/>
    </xf>
    <xf numFmtId="0" fontId="0" fillId="0" borderId="0" xfId="0" applyFill="1" applyBorder="1" applyAlignment="1">
      <alignment vertical="center"/>
    </xf>
    <xf numFmtId="0" fontId="0" fillId="0" borderId="0" xfId="0" applyFill="1" applyAlignment="1">
      <alignment horizontal="right" vertical="center" shrinkToFit="1"/>
    </xf>
    <xf numFmtId="0" fontId="42" fillId="0" borderId="0" xfId="0" applyFont="1" applyFill="1" applyAlignment="1">
      <alignment vertical="center"/>
    </xf>
    <xf numFmtId="0" fontId="4" fillId="0" borderId="0" xfId="0" applyFont="1" applyFill="1" applyAlignment="1">
      <alignment vertical="center" shrinkToFit="1"/>
    </xf>
    <xf numFmtId="0" fontId="4" fillId="0" borderId="0" xfId="0" applyFont="1" applyAlignment="1">
      <alignment/>
    </xf>
    <xf numFmtId="0" fontId="4" fillId="0" borderId="27" xfId="0" applyFont="1" applyFill="1" applyBorder="1" applyAlignment="1">
      <alignment horizontal="center" vertical="center" shrinkToFit="1"/>
    </xf>
    <xf numFmtId="0" fontId="4" fillId="0" borderId="77" xfId="0" applyFont="1" applyFill="1" applyBorder="1" applyAlignment="1">
      <alignment horizontal="center" vertical="center" shrinkToFit="1"/>
    </xf>
    <xf numFmtId="0" fontId="4" fillId="0" borderId="78" xfId="0" applyFont="1" applyFill="1" applyBorder="1" applyAlignment="1">
      <alignment horizontal="center" vertical="center" shrinkToFit="1"/>
    </xf>
    <xf numFmtId="0" fontId="4" fillId="0" borderId="79" xfId="0" applyFont="1" applyFill="1" applyBorder="1" applyAlignment="1">
      <alignment horizontal="center" vertical="center" shrinkToFit="1"/>
    </xf>
    <xf numFmtId="0" fontId="4" fillId="0" borderId="80" xfId="0" applyFont="1" applyFill="1" applyBorder="1" applyAlignment="1">
      <alignment horizontal="center" vertical="center" shrinkToFit="1"/>
    </xf>
    <xf numFmtId="0" fontId="4" fillId="0" borderId="81"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82" xfId="0" applyFont="1" applyFill="1" applyBorder="1" applyAlignment="1">
      <alignment horizontal="center" vertical="center" shrinkToFit="1"/>
    </xf>
    <xf numFmtId="0" fontId="4" fillId="0" borderId="83" xfId="0" applyFont="1" applyFill="1" applyBorder="1" applyAlignment="1">
      <alignment horizontal="center" vertical="center" shrinkToFit="1"/>
    </xf>
    <xf numFmtId="0" fontId="4" fillId="0" borderId="84"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85"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86" xfId="0" applyFont="1" applyFill="1" applyBorder="1" applyAlignment="1">
      <alignment horizontal="center" vertical="center" shrinkToFit="1"/>
    </xf>
    <xf numFmtId="0" fontId="4" fillId="0" borderId="87"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87" xfId="0" applyFont="1" applyFill="1" applyBorder="1" applyAlignment="1">
      <alignment vertical="center" shrinkToFit="1"/>
    </xf>
    <xf numFmtId="0" fontId="4" fillId="0" borderId="86" xfId="0" applyFont="1" applyFill="1" applyBorder="1" applyAlignment="1">
      <alignment vertical="center" shrinkToFit="1"/>
    </xf>
    <xf numFmtId="0" fontId="4" fillId="0" borderId="0" xfId="0" applyFont="1" applyAlignment="1">
      <alignment vertical="center" shrinkToFit="1"/>
    </xf>
    <xf numFmtId="0" fontId="4" fillId="0" borderId="0" xfId="0" applyFont="1" applyAlignment="1">
      <alignment shrinkToFit="1"/>
    </xf>
    <xf numFmtId="0" fontId="4" fillId="0" borderId="0" xfId="0" applyFont="1" applyAlignment="1">
      <alignment horizontal="center" shrinkToFit="1"/>
    </xf>
    <xf numFmtId="0" fontId="43" fillId="0" borderId="0" xfId="0" applyFont="1" applyAlignment="1" applyProtection="1">
      <alignment horizontal="left" vertical="center"/>
      <protection locked="0"/>
    </xf>
    <xf numFmtId="0" fontId="43" fillId="0" borderId="0" xfId="0" applyFont="1" applyAlignment="1" applyProtection="1">
      <alignment vertical="center"/>
      <protection locked="0"/>
    </xf>
    <xf numFmtId="0" fontId="43" fillId="0" borderId="0" xfId="0" applyFont="1" applyAlignment="1" applyProtection="1">
      <alignment horizontal="left" vertical="center" wrapText="1"/>
      <protection locked="0"/>
    </xf>
    <xf numFmtId="0" fontId="44" fillId="0" borderId="0" xfId="0" applyFont="1" applyAlignment="1" applyProtection="1">
      <alignment vertical="center"/>
      <protection locked="0"/>
    </xf>
    <xf numFmtId="0" fontId="44" fillId="0" borderId="0" xfId="0" applyFont="1" applyAlignment="1" applyProtection="1">
      <alignment horizontal="left" vertical="center" wrapText="1"/>
      <protection locked="0"/>
    </xf>
    <xf numFmtId="0" fontId="46" fillId="0" borderId="0" xfId="0" applyFont="1" applyAlignment="1" applyProtection="1">
      <alignment horizontal="left" vertical="center"/>
      <protection locked="0"/>
    </xf>
    <xf numFmtId="0" fontId="45" fillId="0" borderId="0" xfId="0" applyFont="1" applyAlignment="1" applyProtection="1">
      <alignment horizontal="left" vertical="center"/>
      <protection locked="0"/>
    </xf>
    <xf numFmtId="0" fontId="4" fillId="0" borderId="0" xfId="0" applyFont="1" applyFill="1" applyBorder="1" applyAlignment="1">
      <alignment horizontal="right" vertical="center" shrinkToFit="1"/>
    </xf>
    <xf numFmtId="0" fontId="4" fillId="0" borderId="42" xfId="0" applyFont="1" applyFill="1" applyBorder="1" applyAlignment="1">
      <alignment horizontal="center" vertical="center" shrinkToFit="1"/>
    </xf>
    <xf numFmtId="0" fontId="4" fillId="0" borderId="88"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 fillId="0" borderId="0" xfId="0" applyFont="1" applyAlignment="1">
      <alignment horizontal="center" vertical="center" shrinkToFit="1"/>
    </xf>
    <xf numFmtId="0" fontId="3" fillId="0" borderId="0" xfId="0" applyFont="1" applyFill="1" applyBorder="1" applyAlignment="1">
      <alignment horizontal="center" vertical="center" shrinkToFit="1"/>
    </xf>
    <xf numFmtId="0" fontId="0" fillId="0" borderId="89" xfId="0" applyFill="1" applyBorder="1" applyAlignment="1">
      <alignment horizontal="center" vertical="center" shrinkToFit="1"/>
    </xf>
    <xf numFmtId="0" fontId="0" fillId="0" borderId="90" xfId="0" applyFill="1" applyBorder="1" applyAlignment="1">
      <alignment horizontal="left" vertical="center" shrinkToFit="1"/>
    </xf>
    <xf numFmtId="0" fontId="0" fillId="0" borderId="91" xfId="0" applyFill="1" applyBorder="1" applyAlignment="1">
      <alignment horizontal="left" vertical="center" shrinkToFit="1"/>
    </xf>
    <xf numFmtId="0" fontId="0" fillId="0" borderId="92" xfId="0" applyFill="1" applyBorder="1" applyAlignment="1">
      <alignment horizontal="center" vertical="center" shrinkToFit="1"/>
    </xf>
    <xf numFmtId="0" fontId="0" fillId="0" borderId="38" xfId="0" applyFill="1" applyBorder="1" applyAlignment="1">
      <alignment horizontal="left" vertical="center" shrinkToFit="1"/>
    </xf>
    <xf numFmtId="0" fontId="0" fillId="0" borderId="91" xfId="0" applyFill="1" applyBorder="1" applyAlignment="1">
      <alignment vertical="center" shrinkToFit="1"/>
    </xf>
    <xf numFmtId="0" fontId="0" fillId="0" borderId="93" xfId="0" applyBorder="1" applyAlignment="1">
      <alignment vertical="center" shrinkToFit="1"/>
    </xf>
    <xf numFmtId="0" fontId="0" fillId="0" borderId="94" xfId="0" applyFill="1" applyBorder="1" applyAlignment="1">
      <alignment horizontal="left" vertical="center" shrinkToFit="1"/>
    </xf>
    <xf numFmtId="0" fontId="0" fillId="0" borderId="69" xfId="0" applyBorder="1" applyAlignment="1">
      <alignment vertical="center" shrinkToFit="1"/>
    </xf>
    <xf numFmtId="0" fontId="43" fillId="0" borderId="0" xfId="0" applyFont="1" applyAlignment="1" applyProtection="1">
      <alignment horizontal="left" vertical="center"/>
      <protection locked="0"/>
    </xf>
    <xf numFmtId="0" fontId="43" fillId="0" borderId="0" xfId="0" applyFont="1" applyAlignment="1" applyProtection="1">
      <alignment horizontal="left" vertical="center" shrinkToFit="1"/>
      <protection locked="0"/>
    </xf>
    <xf numFmtId="0" fontId="43" fillId="0" borderId="0" xfId="0" applyFont="1" applyAlignment="1" applyProtection="1">
      <alignment horizontal="left" vertical="center" wrapText="1"/>
      <protection locked="0"/>
    </xf>
    <xf numFmtId="0" fontId="46" fillId="0" borderId="0" xfId="0" applyFont="1" applyAlignment="1" applyProtection="1">
      <alignment horizontal="left" vertical="center"/>
      <protection locked="0"/>
    </xf>
    <xf numFmtId="0" fontId="45" fillId="0" borderId="0" xfId="0" applyFont="1" applyAlignment="1" applyProtection="1">
      <alignment horizontal="left" vertical="center"/>
      <protection locked="0"/>
    </xf>
    <xf numFmtId="0" fontId="44" fillId="0" borderId="0" xfId="0" applyFont="1" applyAlignment="1" applyProtection="1">
      <alignment horizontal="left" vertical="center" wrapText="1"/>
      <protection locked="0"/>
    </xf>
    <xf numFmtId="0" fontId="41" fillId="0" borderId="0" xfId="0" applyFont="1" applyAlignment="1" applyProtection="1">
      <alignment horizontal="center" vertical="center"/>
      <protection locked="0"/>
    </xf>
    <xf numFmtId="0" fontId="0" fillId="0" borderId="0" xfId="0" applyFill="1" applyAlignment="1">
      <alignment horizontal="center" vertical="center" shrinkToFit="1"/>
    </xf>
    <xf numFmtId="0" fontId="42" fillId="24" borderId="0" xfId="0" applyFont="1" applyFill="1" applyAlignment="1">
      <alignment horizontal="center" vertical="center" shrinkToFit="1"/>
    </xf>
    <xf numFmtId="0" fontId="0" fillId="0" borderId="0" xfId="0" applyAlignment="1">
      <alignment horizontal="center" vertical="center" shrinkToFit="1"/>
    </xf>
    <xf numFmtId="0" fontId="42" fillId="3" borderId="0" xfId="0" applyFont="1" applyFill="1" applyAlignment="1">
      <alignment horizontal="center" vertical="center" shrinkToFit="1"/>
    </xf>
    <xf numFmtId="0" fontId="0" fillId="0" borderId="42" xfId="0" applyFill="1" applyBorder="1" applyAlignment="1">
      <alignment horizontal="center" vertical="center" shrinkToFit="1"/>
    </xf>
    <xf numFmtId="0" fontId="0" fillId="21" borderId="95" xfId="0" applyFill="1" applyBorder="1" applyAlignment="1">
      <alignment horizontal="center" vertical="center" shrinkToFit="1"/>
    </xf>
    <xf numFmtId="0" fontId="0" fillId="21" borderId="96" xfId="0" applyFill="1" applyBorder="1" applyAlignment="1">
      <alignment horizontal="center" vertical="center" shrinkToFit="1"/>
    </xf>
    <xf numFmtId="0" fontId="0" fillId="21" borderId="97" xfId="0" applyFill="1" applyBorder="1" applyAlignment="1">
      <alignment horizontal="center" vertical="center" shrinkToFit="1"/>
    </xf>
    <xf numFmtId="0" fontId="0" fillId="0" borderId="98" xfId="0" applyFill="1" applyBorder="1" applyAlignment="1">
      <alignment horizontal="center" vertical="center" shrinkToFit="1"/>
    </xf>
    <xf numFmtId="0" fontId="0" fillId="0" borderId="99" xfId="0" applyFill="1" applyBorder="1" applyAlignment="1">
      <alignment horizontal="center" vertical="center" shrinkToFit="1"/>
    </xf>
    <xf numFmtId="0" fontId="0" fillId="24" borderId="100" xfId="0" applyFill="1" applyBorder="1" applyAlignment="1">
      <alignment horizontal="center" vertical="center" shrinkToFit="1"/>
    </xf>
    <xf numFmtId="0" fontId="0" fillId="24" borderId="101" xfId="0" applyFill="1" applyBorder="1" applyAlignment="1">
      <alignment horizontal="center" vertical="center" shrinkToFit="1"/>
    </xf>
    <xf numFmtId="0" fontId="0" fillId="3" borderId="102" xfId="0" applyFill="1" applyBorder="1" applyAlignment="1">
      <alignment horizontal="center" vertical="center" shrinkToFit="1"/>
    </xf>
    <xf numFmtId="0" fontId="0" fillId="3" borderId="103" xfId="0"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104" xfId="0" applyFill="1" applyBorder="1" applyAlignment="1">
      <alignment horizontal="center" vertical="center" shrinkToFit="1"/>
    </xf>
    <xf numFmtId="0" fontId="0" fillId="0" borderId="105" xfId="0"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106" xfId="0" applyFill="1" applyBorder="1" applyAlignment="1">
      <alignment horizontal="center" vertical="center" shrinkToFit="1"/>
    </xf>
    <xf numFmtId="0" fontId="0" fillId="0" borderId="107" xfId="0"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108"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109" xfId="0" applyFill="1" applyBorder="1" applyAlignment="1">
      <alignment horizontal="center" vertical="center" shrinkToFit="1"/>
    </xf>
    <xf numFmtId="0" fontId="0" fillId="0" borderId="110"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11" xfId="0" applyFill="1" applyBorder="1" applyAlignment="1">
      <alignment horizontal="center" vertical="center" shrinkToFit="1"/>
    </xf>
    <xf numFmtId="0" fontId="5" fillId="3" borderId="0" xfId="0" applyFont="1" applyFill="1" applyAlignment="1">
      <alignment horizontal="center" vertical="center" shrinkToFit="1"/>
    </xf>
    <xf numFmtId="0" fontId="5" fillId="21" borderId="95" xfId="0" applyFont="1" applyFill="1" applyBorder="1" applyAlignment="1">
      <alignment horizontal="center" vertical="center" shrinkToFit="1"/>
    </xf>
    <xf numFmtId="0" fontId="5" fillId="21" borderId="96" xfId="0" applyFont="1" applyFill="1" applyBorder="1" applyAlignment="1">
      <alignment horizontal="center" vertical="center" shrinkToFit="1"/>
    </xf>
    <xf numFmtId="0" fontId="5" fillId="21" borderId="97" xfId="0" applyFont="1" applyFill="1" applyBorder="1" applyAlignment="1">
      <alignment horizontal="center" vertical="center" shrinkToFit="1"/>
    </xf>
    <xf numFmtId="0" fontId="0" fillId="0" borderId="87" xfId="0" applyFill="1" applyBorder="1" applyAlignment="1">
      <alignment horizontal="center" vertical="center" shrinkToFit="1"/>
    </xf>
    <xf numFmtId="0" fontId="0" fillId="0" borderId="86" xfId="0" applyFill="1" applyBorder="1" applyAlignment="1">
      <alignment horizontal="center" vertical="center" shrinkToFit="1"/>
    </xf>
    <xf numFmtId="0" fontId="0" fillId="0" borderId="111" xfId="0" applyFill="1" applyBorder="1" applyAlignment="1">
      <alignment horizontal="center" vertical="center" shrinkToFit="1"/>
    </xf>
    <xf numFmtId="0" fontId="0" fillId="0" borderId="112" xfId="0" applyFill="1" applyBorder="1" applyAlignment="1">
      <alignment horizontal="center" vertical="center" shrinkToFit="1"/>
    </xf>
    <xf numFmtId="0" fontId="5" fillId="24" borderId="0" xfId="0" applyFont="1" applyFill="1" applyAlignment="1">
      <alignment horizontal="center" vertical="center" shrinkToFit="1"/>
    </xf>
    <xf numFmtId="0" fontId="4" fillId="0" borderId="113" xfId="0" applyFont="1" applyFill="1" applyBorder="1" applyAlignment="1">
      <alignment horizontal="center" vertical="center" shrinkToFit="1"/>
    </xf>
    <xf numFmtId="0" fontId="4" fillId="0" borderId="110" xfId="0" applyFont="1" applyFill="1" applyBorder="1" applyAlignment="1">
      <alignment horizontal="center" vertical="center" shrinkToFit="1"/>
    </xf>
    <xf numFmtId="0" fontId="4" fillId="0" borderId="114" xfId="0" applyFont="1" applyFill="1" applyBorder="1" applyAlignment="1">
      <alignment horizontal="center" vertical="center" shrinkToFit="1"/>
    </xf>
    <xf numFmtId="0" fontId="4" fillId="0" borderId="109" xfId="0" applyFont="1" applyFill="1" applyBorder="1" applyAlignment="1">
      <alignment horizontal="center" vertical="center" shrinkToFit="1"/>
    </xf>
    <xf numFmtId="0" fontId="4" fillId="0" borderId="114" xfId="0" applyFont="1" applyFill="1" applyBorder="1" applyAlignment="1">
      <alignment horizontal="center" vertical="center" wrapText="1" shrinkToFit="1"/>
    </xf>
    <xf numFmtId="0" fontId="4" fillId="0" borderId="115" xfId="0" applyFont="1" applyFill="1" applyBorder="1" applyAlignment="1">
      <alignment horizontal="center" vertical="center" shrinkToFit="1"/>
    </xf>
    <xf numFmtId="0" fontId="4" fillId="0" borderId="116" xfId="0" applyFont="1" applyFill="1" applyBorder="1" applyAlignment="1">
      <alignment horizontal="center" vertical="center" shrinkToFit="1"/>
    </xf>
    <xf numFmtId="0" fontId="4" fillId="0" borderId="117" xfId="0" applyFont="1" applyFill="1" applyBorder="1" applyAlignment="1">
      <alignment horizontal="center" vertical="center" shrinkToFit="1"/>
    </xf>
    <xf numFmtId="0" fontId="4" fillId="0" borderId="56" xfId="0" applyFont="1" applyFill="1" applyBorder="1" applyAlignment="1">
      <alignment horizontal="center" vertical="center" shrinkToFit="1"/>
    </xf>
    <xf numFmtId="0" fontId="4" fillId="0" borderId="85" xfId="0" applyFont="1" applyFill="1" applyBorder="1" applyAlignment="1">
      <alignment horizontal="center" vertical="center" shrinkToFit="1"/>
    </xf>
    <xf numFmtId="0" fontId="4" fillId="0" borderId="118"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119" xfId="0" applyFont="1" applyFill="1" applyBorder="1" applyAlignment="1">
      <alignment horizontal="center" vertical="center" wrapText="1" shrinkToFit="1"/>
    </xf>
    <xf numFmtId="0" fontId="4" fillId="0" borderId="120" xfId="0" applyFont="1" applyFill="1" applyBorder="1" applyAlignment="1">
      <alignment horizontal="center" vertical="center" shrinkToFit="1"/>
    </xf>
    <xf numFmtId="0" fontId="4" fillId="0" borderId="103" xfId="0" applyFont="1" applyFill="1" applyBorder="1" applyAlignment="1">
      <alignment horizontal="center" vertical="center" shrinkToFit="1"/>
    </xf>
    <xf numFmtId="0" fontId="4" fillId="0" borderId="121" xfId="0" applyFont="1" applyFill="1" applyBorder="1" applyAlignment="1">
      <alignment horizontal="center" vertical="center" shrinkToFit="1"/>
    </xf>
    <xf numFmtId="0" fontId="4" fillId="0" borderId="55" xfId="0" applyFont="1" applyFill="1" applyBorder="1" applyAlignment="1">
      <alignment horizontal="center" vertical="center" shrinkToFit="1"/>
    </xf>
    <xf numFmtId="0" fontId="4" fillId="0" borderId="122" xfId="0" applyFont="1" applyFill="1" applyBorder="1" applyAlignment="1">
      <alignment horizontal="center" vertical="center" shrinkToFit="1"/>
    </xf>
    <xf numFmtId="0" fontId="4" fillId="0" borderId="67" xfId="0" applyFont="1" applyFill="1" applyBorder="1" applyAlignment="1">
      <alignment horizontal="center" vertical="center" shrinkToFit="1"/>
    </xf>
    <xf numFmtId="0" fontId="4" fillId="0" borderId="123" xfId="0" applyFont="1" applyFill="1" applyBorder="1" applyAlignment="1">
      <alignment horizontal="center" vertical="center" wrapText="1" shrinkToFit="1"/>
    </xf>
    <xf numFmtId="0" fontId="4" fillId="0" borderId="123" xfId="0" applyFont="1" applyFill="1" applyBorder="1" applyAlignment="1">
      <alignment horizontal="center" vertical="center" shrinkToFit="1"/>
    </xf>
    <xf numFmtId="0" fontId="4" fillId="0" borderId="119" xfId="0" applyFont="1" applyFill="1" applyBorder="1" applyAlignment="1">
      <alignment horizontal="center" vertical="center" shrinkToFit="1"/>
    </xf>
    <xf numFmtId="0" fontId="4" fillId="0" borderId="124"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125" xfId="0" applyFont="1" applyFill="1" applyBorder="1" applyAlignment="1">
      <alignment horizontal="center" vertical="center" shrinkToFit="1"/>
    </xf>
    <xf numFmtId="0" fontId="4" fillId="0" borderId="81"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96" xfId="0" applyFont="1" applyFill="1" applyBorder="1" applyAlignment="1">
      <alignment horizontal="center" vertical="center" shrinkToFit="1"/>
    </xf>
    <xf numFmtId="0" fontId="4" fillId="0" borderId="97"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126" xfId="0" applyFont="1" applyFill="1" applyBorder="1" applyAlignment="1">
      <alignment horizontal="center" vertical="center" shrinkToFit="1"/>
    </xf>
    <xf numFmtId="0" fontId="9" fillId="0" borderId="106" xfId="43" applyBorder="1" applyAlignment="1" applyProtection="1">
      <alignment horizontal="center" vertical="center"/>
      <protection locked="0"/>
    </xf>
    <xf numFmtId="0" fontId="36" fillId="0" borderId="93" xfId="61" applyFont="1" applyBorder="1" applyAlignment="1" applyProtection="1">
      <alignment horizontal="center" vertical="center"/>
      <protection locked="0"/>
    </xf>
    <xf numFmtId="0" fontId="36" fillId="0" borderId="105" xfId="61" applyFont="1" applyBorder="1" applyAlignment="1" applyProtection="1">
      <alignment horizontal="center" vertical="center"/>
      <protection locked="0"/>
    </xf>
    <xf numFmtId="0" fontId="37" fillId="0" borderId="0" xfId="61" applyFont="1" applyBorder="1" applyAlignment="1">
      <alignment horizontal="left" vertical="center" wrapText="1" shrinkToFit="1"/>
      <protection/>
    </xf>
    <xf numFmtId="0" fontId="38" fillId="0" borderId="41" xfId="61" applyFont="1" applyBorder="1" applyAlignment="1" applyProtection="1">
      <alignment horizontal="left" vertical="center" wrapText="1"/>
      <protection locked="0"/>
    </xf>
    <xf numFmtId="58" fontId="29" fillId="0" borderId="0" xfId="61" applyNumberFormat="1" applyFont="1" applyAlignment="1" applyProtection="1">
      <alignment horizontal="center" shrinkToFit="1"/>
      <protection locked="0"/>
    </xf>
    <xf numFmtId="0" fontId="29" fillId="0" borderId="0" xfId="61" applyFont="1" applyAlignment="1" applyProtection="1">
      <alignment horizontal="center" shrinkToFit="1"/>
      <protection locked="0"/>
    </xf>
    <xf numFmtId="0" fontId="32" fillId="0" borderId="0" xfId="61" applyFont="1" applyBorder="1" applyAlignment="1" applyProtection="1">
      <alignment horizontal="right" vertical="center" wrapText="1"/>
      <protection locked="0"/>
    </xf>
    <xf numFmtId="0" fontId="32" fillId="0" borderId="19" xfId="61" applyFont="1" applyBorder="1" applyAlignment="1" applyProtection="1">
      <alignment horizontal="center" vertical="center"/>
      <protection locked="0"/>
    </xf>
    <xf numFmtId="0" fontId="36" fillId="0" borderId="63" xfId="61" applyFont="1" applyBorder="1" applyAlignment="1" applyProtection="1">
      <alignment horizontal="center" vertical="center"/>
      <protection locked="0"/>
    </xf>
    <xf numFmtId="0" fontId="36" fillId="0" borderId="127" xfId="61" applyFont="1" applyBorder="1" applyAlignment="1" applyProtection="1">
      <alignment horizontal="center" vertical="center"/>
      <protection locked="0"/>
    </xf>
    <xf numFmtId="0" fontId="36" fillId="0" borderId="122" xfId="61" applyFont="1" applyBorder="1" applyAlignment="1" applyProtection="1">
      <alignment horizontal="center" vertical="center"/>
      <protection locked="0"/>
    </xf>
    <xf numFmtId="0" fontId="36" fillId="0" borderId="15" xfId="61" applyFont="1" applyBorder="1" applyAlignment="1" applyProtection="1">
      <alignment horizontal="center" vertical="center"/>
      <protection locked="0"/>
    </xf>
    <xf numFmtId="0" fontId="36" fillId="0" borderId="12" xfId="61" applyFont="1" applyBorder="1" applyAlignment="1" applyProtection="1">
      <alignment horizontal="center" vertical="center"/>
      <protection locked="0"/>
    </xf>
    <xf numFmtId="0" fontId="36" fillId="0" borderId="122" xfId="61" applyFont="1" applyBorder="1" applyAlignment="1" applyProtection="1" quotePrefix="1">
      <alignment horizontal="center" vertical="center"/>
      <protection locked="0"/>
    </xf>
    <xf numFmtId="0" fontId="36" fillId="0" borderId="12" xfId="61" applyFont="1" applyBorder="1" applyAlignment="1" applyProtection="1" quotePrefix="1">
      <alignment horizontal="center" vertical="center"/>
      <protection locked="0"/>
    </xf>
    <xf numFmtId="0" fontId="36" fillId="0" borderId="15" xfId="61" applyFont="1" applyBorder="1" applyAlignment="1" applyProtection="1" quotePrefix="1">
      <alignment horizontal="center" vertical="center"/>
      <protection locked="0"/>
    </xf>
    <xf numFmtId="0" fontId="0" fillId="0" borderId="64" xfId="0" applyBorder="1" applyAlignment="1">
      <alignment horizontal="center" vertical="center" shrinkToFit="1"/>
    </xf>
    <xf numFmtId="0" fontId="0" fillId="0" borderId="128" xfId="0" applyBorder="1" applyAlignment="1">
      <alignment horizontal="center" vertical="center" shrinkToFit="1"/>
    </xf>
    <xf numFmtId="0" fontId="0" fillId="0" borderId="65" xfId="0" applyBorder="1" applyAlignment="1">
      <alignment horizontal="center" vertical="center" shrinkToFit="1"/>
    </xf>
    <xf numFmtId="0" fontId="35" fillId="0" borderId="0" xfId="0" applyFont="1" applyAlignment="1">
      <alignment horizontal="left" shrinkToFit="1"/>
    </xf>
    <xf numFmtId="0" fontId="0" fillId="0" borderId="55" xfId="0" applyBorder="1" applyAlignment="1">
      <alignment horizontal="center" vertical="center" shrinkToFit="1"/>
    </xf>
    <xf numFmtId="0" fontId="0" fillId="0" borderId="122" xfId="0" applyBorder="1" applyAlignment="1">
      <alignment horizontal="center" vertical="center" shrinkToFit="1"/>
    </xf>
    <xf numFmtId="0" fontId="0" fillId="0" borderId="67" xfId="0" applyBorder="1" applyAlignment="1">
      <alignment horizontal="center" vertical="center" shrinkToFit="1"/>
    </xf>
    <xf numFmtId="0" fontId="0" fillId="0" borderId="55" xfId="0" applyFill="1" applyBorder="1" applyAlignment="1">
      <alignment horizontal="center" vertical="center" shrinkToFit="1"/>
    </xf>
    <xf numFmtId="0" fontId="0" fillId="0" borderId="122" xfId="0" applyFill="1" applyBorder="1" applyAlignment="1">
      <alignment horizontal="center" vertical="center" shrinkToFit="1"/>
    </xf>
    <xf numFmtId="0" fontId="0" fillId="0" borderId="55" xfId="0" applyBorder="1" applyAlignment="1">
      <alignment horizontal="left" vertical="center" shrinkToFit="1"/>
    </xf>
    <xf numFmtId="0" fontId="0" fillId="0" borderId="122" xfId="0" applyBorder="1" applyAlignment="1">
      <alignment horizontal="left" vertical="center" shrinkToFit="1"/>
    </xf>
    <xf numFmtId="179" fontId="4" fillId="0" borderId="22" xfId="0" applyNumberFormat="1" applyFont="1" applyBorder="1" applyAlignment="1">
      <alignment horizontal="center" vertical="center" wrapText="1"/>
    </xf>
    <xf numFmtId="179" fontId="0" fillId="0" borderId="0" xfId="0" applyNumberFormat="1" applyFont="1" applyBorder="1" applyAlignment="1">
      <alignment horizontal="center" vertical="center" wrapText="1"/>
    </xf>
    <xf numFmtId="179" fontId="4" fillId="0" borderId="0" xfId="0" applyNumberFormat="1" applyFont="1" applyBorder="1" applyAlignment="1">
      <alignment horizontal="center" vertical="center" wrapText="1"/>
    </xf>
    <xf numFmtId="179" fontId="6" fillId="0" borderId="0" xfId="0" applyNumberFormat="1" applyFont="1" applyBorder="1" applyAlignment="1">
      <alignment horizontal="center" vertical="center" wrapText="1"/>
    </xf>
    <xf numFmtId="179" fontId="6" fillId="0" borderId="19" xfId="0" applyNumberFormat="1" applyFont="1" applyBorder="1" applyAlignment="1">
      <alignment horizontal="center" shrinkToFit="1"/>
    </xf>
    <xf numFmtId="179" fontId="4" fillId="0" borderId="22" xfId="0" applyNumberFormat="1" applyFont="1" applyBorder="1" applyAlignment="1">
      <alignment horizontal="center" vertical="center" textRotation="255" shrinkToFit="1"/>
    </xf>
    <xf numFmtId="179" fontId="5" fillId="21" borderId="22" xfId="0" applyNumberFormat="1" applyFont="1" applyFill="1" applyBorder="1" applyAlignment="1">
      <alignment horizontal="center"/>
    </xf>
    <xf numFmtId="179" fontId="5" fillId="21" borderId="0" xfId="0" applyNumberFormat="1" applyFont="1" applyFill="1" applyBorder="1" applyAlignment="1">
      <alignment horizontal="center"/>
    </xf>
    <xf numFmtId="179" fontId="4" fillId="0" borderId="0" xfId="0" applyNumberFormat="1" applyFont="1" applyBorder="1" applyAlignment="1">
      <alignment horizontal="center" vertical="center" textRotation="255" shrinkToFit="1"/>
    </xf>
    <xf numFmtId="0" fontId="5" fillId="24" borderId="19" xfId="0" applyFont="1" applyFill="1" applyBorder="1" applyAlignment="1">
      <alignment horizontal="center" vertical="center"/>
    </xf>
    <xf numFmtId="179" fontId="7" fillId="21" borderId="30" xfId="0" applyNumberFormat="1" applyFont="1" applyFill="1" applyBorder="1" applyAlignment="1">
      <alignment horizontal="center"/>
    </xf>
    <xf numFmtId="179" fontId="7" fillId="21" borderId="20" xfId="0" applyNumberFormat="1" applyFont="1" applyFill="1" applyBorder="1" applyAlignment="1">
      <alignment horizontal="center"/>
    </xf>
    <xf numFmtId="179" fontId="7" fillId="0" borderId="20" xfId="0" applyNumberFormat="1" applyFont="1" applyFill="1" applyBorder="1" applyAlignment="1">
      <alignment horizontal="center"/>
    </xf>
    <xf numFmtId="179" fontId="4" fillId="0" borderId="24" xfId="0" applyNumberFormat="1" applyFont="1" applyBorder="1" applyAlignment="1">
      <alignment horizontal="center" vertical="center" textRotation="255" shrinkToFit="1"/>
    </xf>
    <xf numFmtId="179" fontId="5" fillId="21" borderId="20" xfId="0" applyNumberFormat="1" applyFont="1" applyFill="1" applyBorder="1" applyAlignment="1">
      <alignment horizontal="center"/>
    </xf>
    <xf numFmtId="0" fontId="5" fillId="3" borderId="19" xfId="0" applyFont="1" applyFill="1" applyBorder="1" applyAlignment="1">
      <alignment horizontal="center" vertical="center" shrinkToFit="1"/>
    </xf>
    <xf numFmtId="0" fontId="5" fillId="3" borderId="19"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1333500</xdr:colOff>
      <xdr:row>35</xdr:row>
      <xdr:rowOff>47625</xdr:rowOff>
    </xdr:from>
    <xdr:ext cx="2971800" cy="1609725"/>
    <xdr:sp>
      <xdr:nvSpPr>
        <xdr:cNvPr id="1" name="角丸四角形 1"/>
        <xdr:cNvSpPr>
          <a:spLocks/>
        </xdr:cNvSpPr>
      </xdr:nvSpPr>
      <xdr:spPr>
        <a:xfrm>
          <a:off x="6829425" y="9420225"/>
          <a:ext cx="2971800" cy="1609725"/>
        </a:xfrm>
        <a:prstGeom prst="roundRect">
          <a:avLst/>
        </a:prstGeom>
        <a:solidFill>
          <a:srgbClr val="FFFFFF"/>
        </a:solidFill>
        <a:ln w="25400" cmpd="sng">
          <a:solidFill>
            <a:srgbClr val="000000"/>
          </a:solidFill>
          <a:headEnd type="none"/>
          <a:tailEnd type="none"/>
        </a:ln>
      </xdr:spPr>
      <xdr:txBody>
        <a:bodyPr vertOverflow="clip" wrap="square" lIns="27432" tIns="18288" rIns="0" bIns="0">
          <a:spAutoFit/>
        </a:bodyPr>
        <a:p>
          <a:pPr algn="l">
            <a:defRPr/>
          </a:pPr>
          <a:r>
            <a:rPr lang="en-US" cap="none" sz="1050" b="0" i="0" u="sng" baseline="0">
              <a:solidFill>
                <a:srgbClr val="000000"/>
              </a:solidFill>
              <a:latin typeface="ＭＳ Ｐゴシック"/>
              <a:ea typeface="ＭＳ Ｐゴシック"/>
              <a:cs typeface="ＭＳ Ｐゴシック"/>
            </a:rPr>
            <a:t>春季地区大会</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上位３チームが出場</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4</a:t>
          </a:r>
          <a:r>
            <a:rPr lang="en-US" cap="none" sz="1050" b="0" i="0" u="none" baseline="0">
              <a:solidFill>
                <a:srgbClr val="000000"/>
              </a:solidFill>
            </a:rPr>
            <a:t>月</a:t>
          </a:r>
          <a:r>
            <a:rPr lang="en-US" cap="none" sz="1050" b="0" i="0" u="none" baseline="0">
              <a:solidFill>
                <a:srgbClr val="000000"/>
              </a:solidFill>
            </a:rPr>
            <a:t>30</a:t>
          </a:r>
          <a:r>
            <a:rPr lang="en-US" cap="none" sz="1050" b="0" i="0" u="none" baseline="0">
              <a:solidFill>
                <a:srgbClr val="000000"/>
              </a:solidFill>
            </a:rPr>
            <a:t>日</a:t>
          </a:r>
          <a:r>
            <a:rPr lang="en-US" cap="none" sz="1050" b="0" i="0" u="none" baseline="0">
              <a:solidFill>
                <a:srgbClr val="000000"/>
              </a:solidFill>
            </a:rPr>
            <a:t>(</a:t>
          </a:r>
          <a:r>
            <a:rPr lang="en-US" cap="none" sz="1050" b="0" i="0" u="none" baseline="0">
              <a:solidFill>
                <a:srgbClr val="000000"/>
              </a:solidFill>
            </a:rPr>
            <a:t>土</a:t>
          </a:r>
          <a:r>
            <a:rPr lang="en-US" cap="none" sz="1050" b="0" i="0" u="none" baseline="0">
              <a:solidFill>
                <a:srgbClr val="000000"/>
              </a:solidFill>
            </a:rPr>
            <a:t>)</a:t>
          </a:r>
          <a:r>
            <a:rPr lang="en-US" cap="none" sz="1050" b="0" i="0" u="none" baseline="0">
              <a:solidFill>
                <a:srgbClr val="000000"/>
              </a:solidFill>
            </a:rPr>
            <a:t>男子：南部</a:t>
          </a:r>
          <a:r>
            <a:rPr lang="en-US" cap="none" sz="1050" b="0" i="0" u="none" baseline="0">
              <a:solidFill>
                <a:srgbClr val="000000"/>
              </a:solidFill>
            </a:rPr>
            <a:t>SC</a:t>
          </a:r>
          <a:r>
            <a:rPr lang="en-US" cap="none" sz="1050" b="0" i="0" u="none" baseline="0">
              <a:solidFill>
                <a:srgbClr val="000000"/>
              </a:solidFill>
            </a:rPr>
            <a:t>　　女子：西部体育館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5</a:t>
          </a:r>
          <a:r>
            <a:rPr lang="en-US" cap="none" sz="1050" b="0" i="0" u="none" baseline="0">
              <a:solidFill>
                <a:srgbClr val="000000"/>
              </a:solidFill>
            </a:rPr>
            <a:t>月</a:t>
          </a:r>
          <a:r>
            <a:rPr lang="en-US" cap="none" sz="1050" b="0" i="0" u="none" baseline="0">
              <a:solidFill>
                <a:srgbClr val="000000"/>
              </a:solidFill>
            </a:rPr>
            <a:t>1</a:t>
          </a:r>
          <a:r>
            <a:rPr lang="en-US" cap="none" sz="1050" b="0" i="0" u="none" baseline="0">
              <a:solidFill>
                <a:srgbClr val="000000"/>
              </a:solidFill>
            </a:rPr>
            <a:t>日</a:t>
          </a:r>
          <a:r>
            <a:rPr lang="en-US" cap="none" sz="1050" b="0" i="0" u="none" baseline="0">
              <a:solidFill>
                <a:srgbClr val="000000"/>
              </a:solidFill>
            </a:rPr>
            <a:t>(</a:t>
          </a:r>
          <a:r>
            <a:rPr lang="en-US" cap="none" sz="1050" b="0" i="0" u="none" baseline="0">
              <a:solidFill>
                <a:srgbClr val="000000"/>
              </a:solidFill>
            </a:rPr>
            <a:t>日</a:t>
          </a:r>
          <a:r>
            <a:rPr lang="en-US" cap="none" sz="1050" b="0" i="0" u="none" baseline="0">
              <a:solidFill>
                <a:srgbClr val="000000"/>
              </a:solidFill>
            </a:rPr>
            <a:t>)</a:t>
          </a:r>
          <a:r>
            <a:rPr lang="en-US" cap="none" sz="1050" b="0" i="0" u="none" baseline="0">
              <a:solidFill>
                <a:srgbClr val="000000"/>
              </a:solidFill>
            </a:rPr>
            <a:t>男女：南部</a:t>
          </a:r>
          <a:r>
            <a:rPr lang="en-US" cap="none" sz="1050" b="0" i="0" u="none" baseline="0">
              <a:solidFill>
                <a:srgbClr val="000000"/>
              </a:solidFill>
            </a:rPr>
            <a:t>SC</a:t>
          </a:r>
          <a:r>
            <a:rPr lang="en-US" cap="none" sz="1050" b="0" i="0" u="none" baseline="0">
              <a:solidFill>
                <a:srgbClr val="000000"/>
              </a:solidFill>
            </a:rPr>
            <a:t>
</a:t>
          </a:r>
          <a:r>
            <a:rPr lang="en-US" cap="none" sz="1050" b="0" i="0" u="sng" baseline="0">
              <a:solidFill>
                <a:srgbClr val="000000"/>
              </a:solidFill>
              <a:latin typeface="ＭＳ Ｐゴシック"/>
              <a:ea typeface="ＭＳ Ｐゴシック"/>
              <a:cs typeface="ＭＳ Ｐゴシック"/>
            </a:rPr>
            <a:t>秋季本巣ブロック大会</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１０月１日</a:t>
          </a:r>
          <a:r>
            <a:rPr lang="en-US" cap="none" sz="1050" b="0" i="0" u="none" baseline="0">
              <a:solidFill>
                <a:srgbClr val="000000"/>
              </a:solidFill>
            </a:rPr>
            <a:t>(</a:t>
          </a:r>
          <a:r>
            <a:rPr lang="en-US" cap="none" sz="1050" b="0" i="0" u="none" baseline="0">
              <a:solidFill>
                <a:srgbClr val="000000"/>
              </a:solidFill>
            </a:rPr>
            <a:t>土</a:t>
          </a:r>
          <a:r>
            <a:rPr lang="en-US" cap="none" sz="1050" b="0" i="0" u="none" baseline="0">
              <a:solidFill>
                <a:srgbClr val="000000"/>
              </a:solidFill>
            </a:rPr>
            <a:t>)</a:t>
          </a:r>
          <a:r>
            <a:rPr lang="en-US" cap="none" sz="1050" b="0" i="0" u="none" baseline="0">
              <a:solidFill>
                <a:srgbClr val="000000"/>
              </a:solidFill>
            </a:rPr>
            <a:t>男子：北方総合　女子：穂積中
</a:t>
          </a:r>
          <a:r>
            <a:rPr lang="en-US" cap="none" sz="1050" b="0" i="0" u="none" baseline="0">
              <a:solidFill>
                <a:srgbClr val="000000"/>
              </a:solidFill>
            </a:rPr>
            <a:t>　 　　　 ２日</a:t>
          </a:r>
          <a:r>
            <a:rPr lang="en-US" cap="none" sz="1050" b="0" i="0" u="none" baseline="0">
              <a:solidFill>
                <a:srgbClr val="000000"/>
              </a:solidFill>
            </a:rPr>
            <a:t>(</a:t>
          </a:r>
          <a:r>
            <a:rPr lang="en-US" cap="none" sz="1050" b="0" i="0" u="none" baseline="0">
              <a:solidFill>
                <a:srgbClr val="000000"/>
              </a:solidFill>
            </a:rPr>
            <a:t>日</a:t>
          </a:r>
          <a:r>
            <a:rPr lang="en-US" cap="none" sz="1050" b="0" i="0" u="none" baseline="0">
              <a:solidFill>
                <a:srgbClr val="000000"/>
              </a:solidFill>
            </a:rPr>
            <a:t>)</a:t>
          </a:r>
          <a:r>
            <a:rPr lang="en-US" cap="none" sz="1050" b="0" i="0" u="none" baseline="0">
              <a:solidFill>
                <a:srgbClr val="000000"/>
              </a:solidFill>
            </a:rPr>
            <a:t>男女：北方総合体育館
</a:t>
          </a:r>
          <a:r>
            <a:rPr lang="en-US" cap="none" sz="1050" b="0" i="0" u="sng" baseline="0">
              <a:solidFill>
                <a:srgbClr val="000000"/>
              </a:solidFill>
              <a:latin typeface="ＭＳ Ｐゴシック"/>
              <a:ea typeface="ＭＳ Ｐゴシック"/>
              <a:cs typeface="ＭＳ Ｐゴシック"/>
            </a:rPr>
            <a:t>秋季地区大会</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１１月５日</a:t>
          </a:r>
          <a:r>
            <a:rPr lang="en-US" cap="none" sz="1050" b="0" i="0" u="none" baseline="0">
              <a:solidFill>
                <a:srgbClr val="000000"/>
              </a:solidFill>
            </a:rPr>
            <a:t>(</a:t>
          </a:r>
          <a:r>
            <a:rPr lang="en-US" cap="none" sz="1050" b="0" i="0" u="none" baseline="0">
              <a:solidFill>
                <a:srgbClr val="000000"/>
              </a:solidFill>
            </a:rPr>
            <a:t>土</a:t>
          </a:r>
          <a:r>
            <a:rPr lang="en-US" cap="none" sz="1050" b="0" i="0" u="none" baseline="0">
              <a:solidFill>
                <a:srgbClr val="000000"/>
              </a:solidFill>
            </a:rPr>
            <a:t>) </a:t>
          </a:r>
          <a:r>
            <a:rPr lang="en-US" cap="none" sz="1050" b="0" i="0" u="none" baseline="0">
              <a:solidFill>
                <a:srgbClr val="000000"/>
              </a:solidFill>
            </a:rPr>
            <a:t>・６日</a:t>
          </a:r>
          <a:r>
            <a:rPr lang="en-US" cap="none" sz="1050" b="0" i="0" u="none" baseline="0">
              <a:solidFill>
                <a:srgbClr val="000000"/>
              </a:solidFill>
            </a:rPr>
            <a:t>(</a:t>
          </a:r>
          <a:r>
            <a:rPr lang="en-US" cap="none" sz="1050" b="0" i="0" u="none" baseline="0">
              <a:solidFill>
                <a:srgbClr val="000000"/>
              </a:solidFill>
            </a:rPr>
            <a:t>日</a:t>
          </a:r>
          <a:r>
            <a:rPr lang="en-US" cap="none" sz="1050" b="0" i="0" u="none" baseline="0">
              <a:solidFill>
                <a:srgbClr val="000000"/>
              </a:solidFill>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33</xdr:row>
      <xdr:rowOff>257175</xdr:rowOff>
    </xdr:from>
    <xdr:to>
      <xdr:col>5</xdr:col>
      <xdr:colOff>152400</xdr:colOff>
      <xdr:row>33</xdr:row>
      <xdr:rowOff>257175</xdr:rowOff>
    </xdr:to>
    <xdr:sp>
      <xdr:nvSpPr>
        <xdr:cNvPr id="1" name="Line 2"/>
        <xdr:cNvSpPr>
          <a:spLocks/>
        </xdr:cNvSpPr>
      </xdr:nvSpPr>
      <xdr:spPr>
        <a:xfrm>
          <a:off x="1800225" y="9077325"/>
          <a:ext cx="3190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1038225</xdr:colOff>
      <xdr:row>33</xdr:row>
      <xdr:rowOff>257175</xdr:rowOff>
    </xdr:from>
    <xdr:to>
      <xdr:col>5</xdr:col>
      <xdr:colOff>152400</xdr:colOff>
      <xdr:row>33</xdr:row>
      <xdr:rowOff>257175</xdr:rowOff>
    </xdr:to>
    <xdr:sp>
      <xdr:nvSpPr>
        <xdr:cNvPr id="2" name="Line 2"/>
        <xdr:cNvSpPr>
          <a:spLocks/>
        </xdr:cNvSpPr>
      </xdr:nvSpPr>
      <xdr:spPr>
        <a:xfrm>
          <a:off x="1800225" y="9077325"/>
          <a:ext cx="3190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123825</xdr:colOff>
      <xdr:row>1</xdr:row>
      <xdr:rowOff>66675</xdr:rowOff>
    </xdr:from>
    <xdr:ext cx="2914650" cy="1162050"/>
    <xdr:sp>
      <xdr:nvSpPr>
        <xdr:cNvPr id="1" name="AutoShape 1"/>
        <xdr:cNvSpPr>
          <a:spLocks/>
        </xdr:cNvSpPr>
      </xdr:nvSpPr>
      <xdr:spPr>
        <a:xfrm>
          <a:off x="4619625" y="333375"/>
          <a:ext cx="2914650" cy="11620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会場校に提供費を一日３，０００円支払う。
</a:t>
          </a:r>
          <a:r>
            <a:rPr lang="en-US" cap="none" sz="1050" b="0" i="0" u="none" baseline="0">
              <a:solidFill>
                <a:srgbClr val="000000"/>
              </a:solidFill>
              <a:latin typeface="ＭＳ Ｐゴシック"/>
              <a:ea typeface="ＭＳ Ｐゴシック"/>
              <a:cs typeface="ＭＳ Ｐゴシック"/>
            </a:rPr>
            <a:t>審判代は顧問・コーチは１試合５００円のみ。
</a:t>
          </a:r>
          <a:r>
            <a:rPr lang="en-US" cap="none" sz="1050" b="0" i="0" u="none" baseline="0">
              <a:solidFill>
                <a:srgbClr val="000000"/>
              </a:solidFill>
              <a:latin typeface="ＭＳ Ｐゴシック"/>
              <a:ea typeface="ＭＳ Ｐゴシック"/>
              <a:cs typeface="ＭＳ Ｐゴシック"/>
            </a:rPr>
            <a:t>　　外部は１試合１０００円＋交通費１０００円　　
</a:t>
          </a:r>
          <a:r>
            <a:rPr lang="en-US" cap="none" sz="1050" b="0" i="0" u="none" baseline="0">
              <a:solidFill>
                <a:srgbClr val="000000"/>
              </a:solidFill>
              <a:latin typeface="ＭＳ Ｐゴシック"/>
              <a:ea typeface="ＭＳ Ｐゴシック"/>
              <a:cs typeface="ＭＳ Ｐゴシック"/>
            </a:rPr>
            <a:t>弁当は「桂林」で税込み７００円
</a:t>
          </a:r>
          <a:r>
            <a:rPr lang="en-US" cap="none" sz="1050" b="0" i="0" u="none" baseline="0">
              <a:solidFill>
                <a:srgbClr val="000000"/>
              </a:solidFill>
              <a:latin typeface="ＭＳ Ｐゴシック"/>
              <a:ea typeface="ＭＳ Ｐゴシック"/>
              <a:cs typeface="ＭＳ Ｐゴシック"/>
            </a:rPr>
            <a:t>新年度の北方総合体育館の予約については、</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１月にお尋ねをする。</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32</xdr:row>
      <xdr:rowOff>0</xdr:rowOff>
    </xdr:from>
    <xdr:to>
      <xdr:col>5</xdr:col>
      <xdr:colOff>28575</xdr:colOff>
      <xdr:row>32</xdr:row>
      <xdr:rowOff>0</xdr:rowOff>
    </xdr:to>
    <xdr:sp>
      <xdr:nvSpPr>
        <xdr:cNvPr id="1" name="AutoShape 1"/>
        <xdr:cNvSpPr>
          <a:spLocks/>
        </xdr:cNvSpPr>
      </xdr:nvSpPr>
      <xdr:spPr>
        <a:xfrm>
          <a:off x="485775" y="6400800"/>
          <a:ext cx="92392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209550</xdr:colOff>
      <xdr:row>32</xdr:row>
      <xdr:rowOff>0</xdr:rowOff>
    </xdr:from>
    <xdr:to>
      <xdr:col>13</xdr:col>
      <xdr:colOff>0</xdr:colOff>
      <xdr:row>32</xdr:row>
      <xdr:rowOff>0</xdr:rowOff>
    </xdr:to>
    <xdr:sp>
      <xdr:nvSpPr>
        <xdr:cNvPr id="2" name="AutoShape 2"/>
        <xdr:cNvSpPr>
          <a:spLocks/>
        </xdr:cNvSpPr>
      </xdr:nvSpPr>
      <xdr:spPr>
        <a:xfrm>
          <a:off x="2695575" y="6400800"/>
          <a:ext cx="895350"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209550</xdr:colOff>
      <xdr:row>32</xdr:row>
      <xdr:rowOff>0</xdr:rowOff>
    </xdr:from>
    <xdr:to>
      <xdr:col>22</xdr:col>
      <xdr:colOff>0</xdr:colOff>
      <xdr:row>32</xdr:row>
      <xdr:rowOff>0</xdr:rowOff>
    </xdr:to>
    <xdr:sp>
      <xdr:nvSpPr>
        <xdr:cNvPr id="3" name="AutoShape 3"/>
        <xdr:cNvSpPr>
          <a:spLocks/>
        </xdr:cNvSpPr>
      </xdr:nvSpPr>
      <xdr:spPr>
        <a:xfrm>
          <a:off x="5181600" y="6400800"/>
          <a:ext cx="895350"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32</xdr:row>
      <xdr:rowOff>0</xdr:rowOff>
    </xdr:from>
    <xdr:to>
      <xdr:col>5</xdr:col>
      <xdr:colOff>19050</xdr:colOff>
      <xdr:row>32</xdr:row>
      <xdr:rowOff>0</xdr:rowOff>
    </xdr:to>
    <xdr:sp>
      <xdr:nvSpPr>
        <xdr:cNvPr id="4" name="AutoShape 4"/>
        <xdr:cNvSpPr>
          <a:spLocks/>
        </xdr:cNvSpPr>
      </xdr:nvSpPr>
      <xdr:spPr>
        <a:xfrm>
          <a:off x="485775" y="6400800"/>
          <a:ext cx="914400"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209550</xdr:colOff>
      <xdr:row>32</xdr:row>
      <xdr:rowOff>0</xdr:rowOff>
    </xdr:from>
    <xdr:to>
      <xdr:col>13</xdr:col>
      <xdr:colOff>19050</xdr:colOff>
      <xdr:row>32</xdr:row>
      <xdr:rowOff>0</xdr:rowOff>
    </xdr:to>
    <xdr:sp>
      <xdr:nvSpPr>
        <xdr:cNvPr id="5" name="AutoShape 5"/>
        <xdr:cNvSpPr>
          <a:spLocks/>
        </xdr:cNvSpPr>
      </xdr:nvSpPr>
      <xdr:spPr>
        <a:xfrm>
          <a:off x="2695575" y="6400800"/>
          <a:ext cx="914400"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209550</xdr:colOff>
      <xdr:row>32</xdr:row>
      <xdr:rowOff>0</xdr:rowOff>
    </xdr:from>
    <xdr:to>
      <xdr:col>22</xdr:col>
      <xdr:colOff>9525</xdr:colOff>
      <xdr:row>32</xdr:row>
      <xdr:rowOff>0</xdr:rowOff>
    </xdr:to>
    <xdr:sp>
      <xdr:nvSpPr>
        <xdr:cNvPr id="6" name="AutoShape 6"/>
        <xdr:cNvSpPr>
          <a:spLocks/>
        </xdr:cNvSpPr>
      </xdr:nvSpPr>
      <xdr:spPr>
        <a:xfrm>
          <a:off x="5181600" y="6400800"/>
          <a:ext cx="90487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32</xdr:row>
      <xdr:rowOff>0</xdr:rowOff>
    </xdr:from>
    <xdr:to>
      <xdr:col>5</xdr:col>
      <xdr:colOff>19050</xdr:colOff>
      <xdr:row>32</xdr:row>
      <xdr:rowOff>0</xdr:rowOff>
    </xdr:to>
    <xdr:sp>
      <xdr:nvSpPr>
        <xdr:cNvPr id="7" name="AutoShape 7"/>
        <xdr:cNvSpPr>
          <a:spLocks/>
        </xdr:cNvSpPr>
      </xdr:nvSpPr>
      <xdr:spPr>
        <a:xfrm>
          <a:off x="485775" y="6400800"/>
          <a:ext cx="914400"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209550</xdr:colOff>
      <xdr:row>32</xdr:row>
      <xdr:rowOff>0</xdr:rowOff>
    </xdr:from>
    <xdr:to>
      <xdr:col>13</xdr:col>
      <xdr:colOff>9525</xdr:colOff>
      <xdr:row>32</xdr:row>
      <xdr:rowOff>0</xdr:rowOff>
    </xdr:to>
    <xdr:sp>
      <xdr:nvSpPr>
        <xdr:cNvPr id="8" name="AutoShape 8"/>
        <xdr:cNvSpPr>
          <a:spLocks/>
        </xdr:cNvSpPr>
      </xdr:nvSpPr>
      <xdr:spPr>
        <a:xfrm>
          <a:off x="2695575" y="6400800"/>
          <a:ext cx="90487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209550</xdr:colOff>
      <xdr:row>32</xdr:row>
      <xdr:rowOff>0</xdr:rowOff>
    </xdr:from>
    <xdr:to>
      <xdr:col>22</xdr:col>
      <xdr:colOff>0</xdr:colOff>
      <xdr:row>32</xdr:row>
      <xdr:rowOff>0</xdr:rowOff>
    </xdr:to>
    <xdr:sp>
      <xdr:nvSpPr>
        <xdr:cNvPr id="9" name="AutoShape 9"/>
        <xdr:cNvSpPr>
          <a:spLocks/>
        </xdr:cNvSpPr>
      </xdr:nvSpPr>
      <xdr:spPr>
        <a:xfrm>
          <a:off x="5181600" y="6400800"/>
          <a:ext cx="895350"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32</xdr:row>
      <xdr:rowOff>0</xdr:rowOff>
    </xdr:from>
    <xdr:to>
      <xdr:col>5</xdr:col>
      <xdr:colOff>19050</xdr:colOff>
      <xdr:row>32</xdr:row>
      <xdr:rowOff>0</xdr:rowOff>
    </xdr:to>
    <xdr:sp>
      <xdr:nvSpPr>
        <xdr:cNvPr id="10" name="AutoShape 10"/>
        <xdr:cNvSpPr>
          <a:spLocks/>
        </xdr:cNvSpPr>
      </xdr:nvSpPr>
      <xdr:spPr>
        <a:xfrm>
          <a:off x="485775" y="6400800"/>
          <a:ext cx="914400"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209550</xdr:colOff>
      <xdr:row>32</xdr:row>
      <xdr:rowOff>0</xdr:rowOff>
    </xdr:from>
    <xdr:to>
      <xdr:col>13</xdr:col>
      <xdr:colOff>9525</xdr:colOff>
      <xdr:row>32</xdr:row>
      <xdr:rowOff>0</xdr:rowOff>
    </xdr:to>
    <xdr:sp>
      <xdr:nvSpPr>
        <xdr:cNvPr id="11" name="AutoShape 11"/>
        <xdr:cNvSpPr>
          <a:spLocks/>
        </xdr:cNvSpPr>
      </xdr:nvSpPr>
      <xdr:spPr>
        <a:xfrm>
          <a:off x="2695575" y="6400800"/>
          <a:ext cx="90487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32</xdr:row>
      <xdr:rowOff>0</xdr:rowOff>
    </xdr:from>
    <xdr:to>
      <xdr:col>5</xdr:col>
      <xdr:colOff>19050</xdr:colOff>
      <xdr:row>32</xdr:row>
      <xdr:rowOff>0</xdr:rowOff>
    </xdr:to>
    <xdr:sp>
      <xdr:nvSpPr>
        <xdr:cNvPr id="12" name="AutoShape 12"/>
        <xdr:cNvSpPr>
          <a:spLocks/>
        </xdr:cNvSpPr>
      </xdr:nvSpPr>
      <xdr:spPr>
        <a:xfrm>
          <a:off x="485775" y="6400800"/>
          <a:ext cx="914400"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209550</xdr:colOff>
      <xdr:row>32</xdr:row>
      <xdr:rowOff>0</xdr:rowOff>
    </xdr:from>
    <xdr:to>
      <xdr:col>13</xdr:col>
      <xdr:colOff>9525</xdr:colOff>
      <xdr:row>32</xdr:row>
      <xdr:rowOff>0</xdr:rowOff>
    </xdr:to>
    <xdr:sp>
      <xdr:nvSpPr>
        <xdr:cNvPr id="13" name="AutoShape 13"/>
        <xdr:cNvSpPr>
          <a:spLocks/>
        </xdr:cNvSpPr>
      </xdr:nvSpPr>
      <xdr:spPr>
        <a:xfrm>
          <a:off x="2695575" y="6400800"/>
          <a:ext cx="90487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32</xdr:row>
      <xdr:rowOff>0</xdr:rowOff>
    </xdr:from>
    <xdr:to>
      <xdr:col>5</xdr:col>
      <xdr:colOff>19050</xdr:colOff>
      <xdr:row>32</xdr:row>
      <xdr:rowOff>0</xdr:rowOff>
    </xdr:to>
    <xdr:sp>
      <xdr:nvSpPr>
        <xdr:cNvPr id="14" name="AutoShape 14"/>
        <xdr:cNvSpPr>
          <a:spLocks/>
        </xdr:cNvSpPr>
      </xdr:nvSpPr>
      <xdr:spPr>
        <a:xfrm>
          <a:off x="485775" y="6400800"/>
          <a:ext cx="914400"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209550</xdr:colOff>
      <xdr:row>32</xdr:row>
      <xdr:rowOff>0</xdr:rowOff>
    </xdr:from>
    <xdr:to>
      <xdr:col>13</xdr:col>
      <xdr:colOff>9525</xdr:colOff>
      <xdr:row>32</xdr:row>
      <xdr:rowOff>0</xdr:rowOff>
    </xdr:to>
    <xdr:sp>
      <xdr:nvSpPr>
        <xdr:cNvPr id="15" name="AutoShape 15"/>
        <xdr:cNvSpPr>
          <a:spLocks/>
        </xdr:cNvSpPr>
      </xdr:nvSpPr>
      <xdr:spPr>
        <a:xfrm>
          <a:off x="2695575" y="6400800"/>
          <a:ext cx="90487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2</xdr:row>
      <xdr:rowOff>19050</xdr:rowOff>
    </xdr:from>
    <xdr:to>
      <xdr:col>5</xdr:col>
      <xdr:colOff>38100</xdr:colOff>
      <xdr:row>6</xdr:row>
      <xdr:rowOff>0</xdr:rowOff>
    </xdr:to>
    <xdr:sp>
      <xdr:nvSpPr>
        <xdr:cNvPr id="16" name="AutoShape 16"/>
        <xdr:cNvSpPr>
          <a:spLocks/>
        </xdr:cNvSpPr>
      </xdr:nvSpPr>
      <xdr:spPr>
        <a:xfrm>
          <a:off x="485775" y="419100"/>
          <a:ext cx="933450" cy="7810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209550</xdr:colOff>
      <xdr:row>2</xdr:row>
      <xdr:rowOff>19050</xdr:rowOff>
    </xdr:from>
    <xdr:to>
      <xdr:col>13</xdr:col>
      <xdr:colOff>28575</xdr:colOff>
      <xdr:row>6</xdr:row>
      <xdr:rowOff>0</xdr:rowOff>
    </xdr:to>
    <xdr:sp>
      <xdr:nvSpPr>
        <xdr:cNvPr id="17" name="AutoShape 17"/>
        <xdr:cNvSpPr>
          <a:spLocks/>
        </xdr:cNvSpPr>
      </xdr:nvSpPr>
      <xdr:spPr>
        <a:xfrm>
          <a:off x="2695575" y="419100"/>
          <a:ext cx="923925" cy="7810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209550</xdr:colOff>
      <xdr:row>2</xdr:row>
      <xdr:rowOff>19050</xdr:rowOff>
    </xdr:from>
    <xdr:to>
      <xdr:col>22</xdr:col>
      <xdr:colOff>28575</xdr:colOff>
      <xdr:row>6</xdr:row>
      <xdr:rowOff>0</xdr:rowOff>
    </xdr:to>
    <xdr:sp>
      <xdr:nvSpPr>
        <xdr:cNvPr id="18" name="AutoShape 18"/>
        <xdr:cNvSpPr>
          <a:spLocks/>
        </xdr:cNvSpPr>
      </xdr:nvSpPr>
      <xdr:spPr>
        <a:xfrm>
          <a:off x="5181600" y="419100"/>
          <a:ext cx="923925" cy="7810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7</xdr:row>
      <xdr:rowOff>19050</xdr:rowOff>
    </xdr:from>
    <xdr:to>
      <xdr:col>5</xdr:col>
      <xdr:colOff>38100</xdr:colOff>
      <xdr:row>11</xdr:row>
      <xdr:rowOff>0</xdr:rowOff>
    </xdr:to>
    <xdr:sp>
      <xdr:nvSpPr>
        <xdr:cNvPr id="19" name="AutoShape 19"/>
        <xdr:cNvSpPr>
          <a:spLocks/>
        </xdr:cNvSpPr>
      </xdr:nvSpPr>
      <xdr:spPr>
        <a:xfrm>
          <a:off x="485775" y="1419225"/>
          <a:ext cx="933450" cy="7810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209550</xdr:colOff>
      <xdr:row>7</xdr:row>
      <xdr:rowOff>19050</xdr:rowOff>
    </xdr:from>
    <xdr:to>
      <xdr:col>13</xdr:col>
      <xdr:colOff>28575</xdr:colOff>
      <xdr:row>11</xdr:row>
      <xdr:rowOff>0</xdr:rowOff>
    </xdr:to>
    <xdr:sp>
      <xdr:nvSpPr>
        <xdr:cNvPr id="20" name="AutoShape 20"/>
        <xdr:cNvSpPr>
          <a:spLocks/>
        </xdr:cNvSpPr>
      </xdr:nvSpPr>
      <xdr:spPr>
        <a:xfrm>
          <a:off x="2695575" y="1419225"/>
          <a:ext cx="923925" cy="7810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209550</xdr:colOff>
      <xdr:row>7</xdr:row>
      <xdr:rowOff>19050</xdr:rowOff>
    </xdr:from>
    <xdr:to>
      <xdr:col>22</xdr:col>
      <xdr:colOff>28575</xdr:colOff>
      <xdr:row>11</xdr:row>
      <xdr:rowOff>0</xdr:rowOff>
    </xdr:to>
    <xdr:sp>
      <xdr:nvSpPr>
        <xdr:cNvPr id="21" name="AutoShape 21"/>
        <xdr:cNvSpPr>
          <a:spLocks/>
        </xdr:cNvSpPr>
      </xdr:nvSpPr>
      <xdr:spPr>
        <a:xfrm>
          <a:off x="5181600" y="1419225"/>
          <a:ext cx="923925" cy="7810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12</xdr:row>
      <xdr:rowOff>19050</xdr:rowOff>
    </xdr:from>
    <xdr:to>
      <xdr:col>5</xdr:col>
      <xdr:colOff>28575</xdr:colOff>
      <xdr:row>16</xdr:row>
      <xdr:rowOff>0</xdr:rowOff>
    </xdr:to>
    <xdr:sp>
      <xdr:nvSpPr>
        <xdr:cNvPr id="22" name="AutoShape 22"/>
        <xdr:cNvSpPr>
          <a:spLocks/>
        </xdr:cNvSpPr>
      </xdr:nvSpPr>
      <xdr:spPr>
        <a:xfrm>
          <a:off x="485775" y="2419350"/>
          <a:ext cx="923925" cy="7810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209550</xdr:colOff>
      <xdr:row>12</xdr:row>
      <xdr:rowOff>19050</xdr:rowOff>
    </xdr:from>
    <xdr:to>
      <xdr:col>13</xdr:col>
      <xdr:colOff>19050</xdr:colOff>
      <xdr:row>16</xdr:row>
      <xdr:rowOff>0</xdr:rowOff>
    </xdr:to>
    <xdr:sp>
      <xdr:nvSpPr>
        <xdr:cNvPr id="23" name="AutoShape 23"/>
        <xdr:cNvSpPr>
          <a:spLocks/>
        </xdr:cNvSpPr>
      </xdr:nvSpPr>
      <xdr:spPr>
        <a:xfrm>
          <a:off x="2695575" y="2419350"/>
          <a:ext cx="914400" cy="7810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209550</xdr:colOff>
      <xdr:row>12</xdr:row>
      <xdr:rowOff>19050</xdr:rowOff>
    </xdr:from>
    <xdr:to>
      <xdr:col>22</xdr:col>
      <xdr:colOff>19050</xdr:colOff>
      <xdr:row>16</xdr:row>
      <xdr:rowOff>0</xdr:rowOff>
    </xdr:to>
    <xdr:sp>
      <xdr:nvSpPr>
        <xdr:cNvPr id="24" name="AutoShape 24"/>
        <xdr:cNvSpPr>
          <a:spLocks/>
        </xdr:cNvSpPr>
      </xdr:nvSpPr>
      <xdr:spPr>
        <a:xfrm>
          <a:off x="5181600" y="2419350"/>
          <a:ext cx="914400" cy="7810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18</xdr:row>
      <xdr:rowOff>0</xdr:rowOff>
    </xdr:from>
    <xdr:to>
      <xdr:col>5</xdr:col>
      <xdr:colOff>9525</xdr:colOff>
      <xdr:row>18</xdr:row>
      <xdr:rowOff>0</xdr:rowOff>
    </xdr:to>
    <xdr:sp>
      <xdr:nvSpPr>
        <xdr:cNvPr id="25" name="AutoShape 25"/>
        <xdr:cNvSpPr>
          <a:spLocks/>
        </xdr:cNvSpPr>
      </xdr:nvSpPr>
      <xdr:spPr>
        <a:xfrm>
          <a:off x="485775" y="3600450"/>
          <a:ext cx="90487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209550</xdr:colOff>
      <xdr:row>18</xdr:row>
      <xdr:rowOff>0</xdr:rowOff>
    </xdr:from>
    <xdr:to>
      <xdr:col>13</xdr:col>
      <xdr:colOff>9525</xdr:colOff>
      <xdr:row>18</xdr:row>
      <xdr:rowOff>0</xdr:rowOff>
    </xdr:to>
    <xdr:sp>
      <xdr:nvSpPr>
        <xdr:cNvPr id="26" name="AutoShape 26"/>
        <xdr:cNvSpPr>
          <a:spLocks/>
        </xdr:cNvSpPr>
      </xdr:nvSpPr>
      <xdr:spPr>
        <a:xfrm>
          <a:off x="2695575" y="3600450"/>
          <a:ext cx="90487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19</xdr:row>
      <xdr:rowOff>19050</xdr:rowOff>
    </xdr:from>
    <xdr:to>
      <xdr:col>5</xdr:col>
      <xdr:colOff>28575</xdr:colOff>
      <xdr:row>23</xdr:row>
      <xdr:rowOff>0</xdr:rowOff>
    </xdr:to>
    <xdr:sp>
      <xdr:nvSpPr>
        <xdr:cNvPr id="27" name="AutoShape 27"/>
        <xdr:cNvSpPr>
          <a:spLocks/>
        </xdr:cNvSpPr>
      </xdr:nvSpPr>
      <xdr:spPr>
        <a:xfrm>
          <a:off x="485775" y="3819525"/>
          <a:ext cx="923925" cy="7810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209550</xdr:colOff>
      <xdr:row>19</xdr:row>
      <xdr:rowOff>19050</xdr:rowOff>
    </xdr:from>
    <xdr:to>
      <xdr:col>13</xdr:col>
      <xdr:colOff>9525</xdr:colOff>
      <xdr:row>23</xdr:row>
      <xdr:rowOff>0</xdr:rowOff>
    </xdr:to>
    <xdr:sp>
      <xdr:nvSpPr>
        <xdr:cNvPr id="28" name="AutoShape 28"/>
        <xdr:cNvSpPr>
          <a:spLocks/>
        </xdr:cNvSpPr>
      </xdr:nvSpPr>
      <xdr:spPr>
        <a:xfrm>
          <a:off x="2695575" y="3819525"/>
          <a:ext cx="904875" cy="7810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25</xdr:row>
      <xdr:rowOff>19050</xdr:rowOff>
    </xdr:from>
    <xdr:to>
      <xdr:col>5</xdr:col>
      <xdr:colOff>28575</xdr:colOff>
      <xdr:row>29</xdr:row>
      <xdr:rowOff>0</xdr:rowOff>
    </xdr:to>
    <xdr:sp>
      <xdr:nvSpPr>
        <xdr:cNvPr id="29" name="AutoShape 29"/>
        <xdr:cNvSpPr>
          <a:spLocks/>
        </xdr:cNvSpPr>
      </xdr:nvSpPr>
      <xdr:spPr>
        <a:xfrm>
          <a:off x="485775" y="5019675"/>
          <a:ext cx="923925" cy="7810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209550</xdr:colOff>
      <xdr:row>25</xdr:row>
      <xdr:rowOff>19050</xdr:rowOff>
    </xdr:from>
    <xdr:to>
      <xdr:col>13</xdr:col>
      <xdr:colOff>9525</xdr:colOff>
      <xdr:row>29</xdr:row>
      <xdr:rowOff>0</xdr:rowOff>
    </xdr:to>
    <xdr:sp>
      <xdr:nvSpPr>
        <xdr:cNvPr id="30" name="AutoShape 30"/>
        <xdr:cNvSpPr>
          <a:spLocks/>
        </xdr:cNvSpPr>
      </xdr:nvSpPr>
      <xdr:spPr>
        <a:xfrm>
          <a:off x="2695575" y="5019675"/>
          <a:ext cx="904875" cy="7810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2</xdr:row>
      <xdr:rowOff>19050</xdr:rowOff>
    </xdr:from>
    <xdr:to>
      <xdr:col>29</xdr:col>
      <xdr:colOff>276225</xdr:colOff>
      <xdr:row>6</xdr:row>
      <xdr:rowOff>0</xdr:rowOff>
    </xdr:to>
    <xdr:sp>
      <xdr:nvSpPr>
        <xdr:cNvPr id="31" name="AutoShape 31"/>
        <xdr:cNvSpPr>
          <a:spLocks/>
        </xdr:cNvSpPr>
      </xdr:nvSpPr>
      <xdr:spPr>
        <a:xfrm>
          <a:off x="7477125" y="419100"/>
          <a:ext cx="809625" cy="7810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7</xdr:row>
      <xdr:rowOff>9525</xdr:rowOff>
    </xdr:from>
    <xdr:to>
      <xdr:col>29</xdr:col>
      <xdr:colOff>276225</xdr:colOff>
      <xdr:row>10</xdr:row>
      <xdr:rowOff>142875</xdr:rowOff>
    </xdr:to>
    <xdr:sp>
      <xdr:nvSpPr>
        <xdr:cNvPr id="32" name="AutoShape 32"/>
        <xdr:cNvSpPr>
          <a:spLocks/>
        </xdr:cNvSpPr>
      </xdr:nvSpPr>
      <xdr:spPr>
        <a:xfrm>
          <a:off x="7477125" y="1409700"/>
          <a:ext cx="809625" cy="73342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12</xdr:row>
      <xdr:rowOff>0</xdr:rowOff>
    </xdr:from>
    <xdr:to>
      <xdr:col>29</xdr:col>
      <xdr:colOff>276225</xdr:colOff>
      <xdr:row>15</xdr:row>
      <xdr:rowOff>133350</xdr:rowOff>
    </xdr:to>
    <xdr:sp>
      <xdr:nvSpPr>
        <xdr:cNvPr id="33" name="AutoShape 33"/>
        <xdr:cNvSpPr>
          <a:spLocks/>
        </xdr:cNvSpPr>
      </xdr:nvSpPr>
      <xdr:spPr>
        <a:xfrm>
          <a:off x="7477125" y="2400300"/>
          <a:ext cx="809625" cy="73342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33</xdr:row>
      <xdr:rowOff>19050</xdr:rowOff>
    </xdr:from>
    <xdr:to>
      <xdr:col>5</xdr:col>
      <xdr:colOff>38100</xdr:colOff>
      <xdr:row>37</xdr:row>
      <xdr:rowOff>0</xdr:rowOff>
    </xdr:to>
    <xdr:sp>
      <xdr:nvSpPr>
        <xdr:cNvPr id="34" name="AutoShape 34"/>
        <xdr:cNvSpPr>
          <a:spLocks/>
        </xdr:cNvSpPr>
      </xdr:nvSpPr>
      <xdr:spPr>
        <a:xfrm>
          <a:off x="485775" y="6619875"/>
          <a:ext cx="933450" cy="7810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209550</xdr:colOff>
      <xdr:row>33</xdr:row>
      <xdr:rowOff>19050</xdr:rowOff>
    </xdr:from>
    <xdr:to>
      <xdr:col>13</xdr:col>
      <xdr:colOff>28575</xdr:colOff>
      <xdr:row>37</xdr:row>
      <xdr:rowOff>0</xdr:rowOff>
    </xdr:to>
    <xdr:sp>
      <xdr:nvSpPr>
        <xdr:cNvPr id="35" name="AutoShape 35"/>
        <xdr:cNvSpPr>
          <a:spLocks/>
        </xdr:cNvSpPr>
      </xdr:nvSpPr>
      <xdr:spPr>
        <a:xfrm>
          <a:off x="2695575" y="6619875"/>
          <a:ext cx="923925" cy="7810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209550</xdr:colOff>
      <xdr:row>33</xdr:row>
      <xdr:rowOff>19050</xdr:rowOff>
    </xdr:from>
    <xdr:to>
      <xdr:col>22</xdr:col>
      <xdr:colOff>28575</xdr:colOff>
      <xdr:row>37</xdr:row>
      <xdr:rowOff>0</xdr:rowOff>
    </xdr:to>
    <xdr:sp>
      <xdr:nvSpPr>
        <xdr:cNvPr id="36" name="AutoShape 36"/>
        <xdr:cNvSpPr>
          <a:spLocks/>
        </xdr:cNvSpPr>
      </xdr:nvSpPr>
      <xdr:spPr>
        <a:xfrm>
          <a:off x="5181600" y="6619875"/>
          <a:ext cx="923925" cy="7810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38</xdr:row>
      <xdr:rowOff>19050</xdr:rowOff>
    </xdr:from>
    <xdr:to>
      <xdr:col>5</xdr:col>
      <xdr:colOff>38100</xdr:colOff>
      <xdr:row>42</xdr:row>
      <xdr:rowOff>0</xdr:rowOff>
    </xdr:to>
    <xdr:sp>
      <xdr:nvSpPr>
        <xdr:cNvPr id="37" name="AutoShape 37"/>
        <xdr:cNvSpPr>
          <a:spLocks/>
        </xdr:cNvSpPr>
      </xdr:nvSpPr>
      <xdr:spPr>
        <a:xfrm>
          <a:off x="485775" y="7620000"/>
          <a:ext cx="933450" cy="7810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209550</xdr:colOff>
      <xdr:row>38</xdr:row>
      <xdr:rowOff>19050</xdr:rowOff>
    </xdr:from>
    <xdr:to>
      <xdr:col>13</xdr:col>
      <xdr:colOff>28575</xdr:colOff>
      <xdr:row>42</xdr:row>
      <xdr:rowOff>0</xdr:rowOff>
    </xdr:to>
    <xdr:sp>
      <xdr:nvSpPr>
        <xdr:cNvPr id="38" name="AutoShape 38"/>
        <xdr:cNvSpPr>
          <a:spLocks/>
        </xdr:cNvSpPr>
      </xdr:nvSpPr>
      <xdr:spPr>
        <a:xfrm>
          <a:off x="2695575" y="7620000"/>
          <a:ext cx="923925" cy="7810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209550</xdr:colOff>
      <xdr:row>38</xdr:row>
      <xdr:rowOff>19050</xdr:rowOff>
    </xdr:from>
    <xdr:to>
      <xdr:col>22</xdr:col>
      <xdr:colOff>28575</xdr:colOff>
      <xdr:row>42</xdr:row>
      <xdr:rowOff>0</xdr:rowOff>
    </xdr:to>
    <xdr:sp>
      <xdr:nvSpPr>
        <xdr:cNvPr id="39" name="AutoShape 39"/>
        <xdr:cNvSpPr>
          <a:spLocks/>
        </xdr:cNvSpPr>
      </xdr:nvSpPr>
      <xdr:spPr>
        <a:xfrm>
          <a:off x="5181600" y="7620000"/>
          <a:ext cx="923925" cy="7810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43</xdr:row>
      <xdr:rowOff>19050</xdr:rowOff>
    </xdr:from>
    <xdr:to>
      <xdr:col>5</xdr:col>
      <xdr:colOff>28575</xdr:colOff>
      <xdr:row>47</xdr:row>
      <xdr:rowOff>0</xdr:rowOff>
    </xdr:to>
    <xdr:sp>
      <xdr:nvSpPr>
        <xdr:cNvPr id="40" name="AutoShape 40"/>
        <xdr:cNvSpPr>
          <a:spLocks/>
        </xdr:cNvSpPr>
      </xdr:nvSpPr>
      <xdr:spPr>
        <a:xfrm>
          <a:off x="485775" y="8620125"/>
          <a:ext cx="923925" cy="7810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209550</xdr:colOff>
      <xdr:row>43</xdr:row>
      <xdr:rowOff>19050</xdr:rowOff>
    </xdr:from>
    <xdr:to>
      <xdr:col>13</xdr:col>
      <xdr:colOff>19050</xdr:colOff>
      <xdr:row>47</xdr:row>
      <xdr:rowOff>0</xdr:rowOff>
    </xdr:to>
    <xdr:sp>
      <xdr:nvSpPr>
        <xdr:cNvPr id="41" name="AutoShape 41"/>
        <xdr:cNvSpPr>
          <a:spLocks/>
        </xdr:cNvSpPr>
      </xdr:nvSpPr>
      <xdr:spPr>
        <a:xfrm>
          <a:off x="2695575" y="8620125"/>
          <a:ext cx="914400" cy="7810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209550</xdr:colOff>
      <xdr:row>43</xdr:row>
      <xdr:rowOff>19050</xdr:rowOff>
    </xdr:from>
    <xdr:to>
      <xdr:col>22</xdr:col>
      <xdr:colOff>19050</xdr:colOff>
      <xdr:row>47</xdr:row>
      <xdr:rowOff>0</xdr:rowOff>
    </xdr:to>
    <xdr:sp>
      <xdr:nvSpPr>
        <xdr:cNvPr id="42" name="AutoShape 42"/>
        <xdr:cNvSpPr>
          <a:spLocks/>
        </xdr:cNvSpPr>
      </xdr:nvSpPr>
      <xdr:spPr>
        <a:xfrm>
          <a:off x="5181600" y="8620125"/>
          <a:ext cx="914400" cy="7810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49</xdr:row>
      <xdr:rowOff>0</xdr:rowOff>
    </xdr:from>
    <xdr:to>
      <xdr:col>5</xdr:col>
      <xdr:colOff>9525</xdr:colOff>
      <xdr:row>49</xdr:row>
      <xdr:rowOff>0</xdr:rowOff>
    </xdr:to>
    <xdr:sp>
      <xdr:nvSpPr>
        <xdr:cNvPr id="43" name="AutoShape 43"/>
        <xdr:cNvSpPr>
          <a:spLocks/>
        </xdr:cNvSpPr>
      </xdr:nvSpPr>
      <xdr:spPr>
        <a:xfrm>
          <a:off x="485775" y="9801225"/>
          <a:ext cx="90487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209550</xdr:colOff>
      <xdr:row>49</xdr:row>
      <xdr:rowOff>0</xdr:rowOff>
    </xdr:from>
    <xdr:to>
      <xdr:col>13</xdr:col>
      <xdr:colOff>9525</xdr:colOff>
      <xdr:row>49</xdr:row>
      <xdr:rowOff>0</xdr:rowOff>
    </xdr:to>
    <xdr:sp>
      <xdr:nvSpPr>
        <xdr:cNvPr id="44" name="AutoShape 44"/>
        <xdr:cNvSpPr>
          <a:spLocks/>
        </xdr:cNvSpPr>
      </xdr:nvSpPr>
      <xdr:spPr>
        <a:xfrm>
          <a:off x="2695575" y="9801225"/>
          <a:ext cx="90487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50</xdr:row>
      <xdr:rowOff>19050</xdr:rowOff>
    </xdr:from>
    <xdr:to>
      <xdr:col>5</xdr:col>
      <xdr:colOff>28575</xdr:colOff>
      <xdr:row>54</xdr:row>
      <xdr:rowOff>0</xdr:rowOff>
    </xdr:to>
    <xdr:sp>
      <xdr:nvSpPr>
        <xdr:cNvPr id="45" name="AutoShape 45"/>
        <xdr:cNvSpPr>
          <a:spLocks/>
        </xdr:cNvSpPr>
      </xdr:nvSpPr>
      <xdr:spPr>
        <a:xfrm>
          <a:off x="485775" y="10020300"/>
          <a:ext cx="923925" cy="7810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209550</xdr:colOff>
      <xdr:row>50</xdr:row>
      <xdr:rowOff>19050</xdr:rowOff>
    </xdr:from>
    <xdr:to>
      <xdr:col>13</xdr:col>
      <xdr:colOff>9525</xdr:colOff>
      <xdr:row>54</xdr:row>
      <xdr:rowOff>0</xdr:rowOff>
    </xdr:to>
    <xdr:sp>
      <xdr:nvSpPr>
        <xdr:cNvPr id="46" name="AutoShape 46"/>
        <xdr:cNvSpPr>
          <a:spLocks/>
        </xdr:cNvSpPr>
      </xdr:nvSpPr>
      <xdr:spPr>
        <a:xfrm>
          <a:off x="2695575" y="10020300"/>
          <a:ext cx="904875" cy="7810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56</xdr:row>
      <xdr:rowOff>19050</xdr:rowOff>
    </xdr:from>
    <xdr:to>
      <xdr:col>5</xdr:col>
      <xdr:colOff>28575</xdr:colOff>
      <xdr:row>60</xdr:row>
      <xdr:rowOff>0</xdr:rowOff>
    </xdr:to>
    <xdr:sp>
      <xdr:nvSpPr>
        <xdr:cNvPr id="47" name="AutoShape 47"/>
        <xdr:cNvSpPr>
          <a:spLocks/>
        </xdr:cNvSpPr>
      </xdr:nvSpPr>
      <xdr:spPr>
        <a:xfrm>
          <a:off x="485775" y="11220450"/>
          <a:ext cx="923925" cy="7810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209550</xdr:colOff>
      <xdr:row>56</xdr:row>
      <xdr:rowOff>19050</xdr:rowOff>
    </xdr:from>
    <xdr:to>
      <xdr:col>13</xdr:col>
      <xdr:colOff>9525</xdr:colOff>
      <xdr:row>60</xdr:row>
      <xdr:rowOff>0</xdr:rowOff>
    </xdr:to>
    <xdr:sp>
      <xdr:nvSpPr>
        <xdr:cNvPr id="48" name="AutoShape 48"/>
        <xdr:cNvSpPr>
          <a:spLocks/>
        </xdr:cNvSpPr>
      </xdr:nvSpPr>
      <xdr:spPr>
        <a:xfrm>
          <a:off x="2695575" y="11220450"/>
          <a:ext cx="904875" cy="7810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33</xdr:row>
      <xdr:rowOff>19050</xdr:rowOff>
    </xdr:from>
    <xdr:to>
      <xdr:col>29</xdr:col>
      <xdr:colOff>276225</xdr:colOff>
      <xdr:row>37</xdr:row>
      <xdr:rowOff>0</xdr:rowOff>
    </xdr:to>
    <xdr:sp>
      <xdr:nvSpPr>
        <xdr:cNvPr id="49" name="AutoShape 49"/>
        <xdr:cNvSpPr>
          <a:spLocks/>
        </xdr:cNvSpPr>
      </xdr:nvSpPr>
      <xdr:spPr>
        <a:xfrm>
          <a:off x="7477125" y="6619875"/>
          <a:ext cx="809625" cy="7810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38</xdr:row>
      <xdr:rowOff>9525</xdr:rowOff>
    </xdr:from>
    <xdr:to>
      <xdr:col>29</xdr:col>
      <xdr:colOff>276225</xdr:colOff>
      <xdr:row>41</xdr:row>
      <xdr:rowOff>142875</xdr:rowOff>
    </xdr:to>
    <xdr:sp>
      <xdr:nvSpPr>
        <xdr:cNvPr id="50" name="AutoShape 50"/>
        <xdr:cNvSpPr>
          <a:spLocks/>
        </xdr:cNvSpPr>
      </xdr:nvSpPr>
      <xdr:spPr>
        <a:xfrm>
          <a:off x="7477125" y="7610475"/>
          <a:ext cx="809625" cy="73342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43</xdr:row>
      <xdr:rowOff>0</xdr:rowOff>
    </xdr:from>
    <xdr:to>
      <xdr:col>29</xdr:col>
      <xdr:colOff>276225</xdr:colOff>
      <xdr:row>46</xdr:row>
      <xdr:rowOff>133350</xdr:rowOff>
    </xdr:to>
    <xdr:sp>
      <xdr:nvSpPr>
        <xdr:cNvPr id="51" name="AutoShape 51"/>
        <xdr:cNvSpPr>
          <a:spLocks/>
        </xdr:cNvSpPr>
      </xdr:nvSpPr>
      <xdr:spPr>
        <a:xfrm>
          <a:off x="7477125" y="8601075"/>
          <a:ext cx="809625" cy="73342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H22%20&#20013;&#20307;&#36899;\&#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gichu11@aikawa-j.gifu-gif.ed.jp"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56"/>
  <sheetViews>
    <sheetView tabSelected="1" view="pageBreakPreview" zoomScale="75" zoomScaleSheetLayoutView="75" zoomScalePageLayoutView="0" workbookViewId="0" topLeftCell="A1">
      <selection activeCell="B9" sqref="B9:H9"/>
    </sheetView>
  </sheetViews>
  <sheetFormatPr defaultColWidth="9.00390625" defaultRowHeight="20.25" customHeight="1"/>
  <cols>
    <col min="1" max="1" width="18.125" style="139" bestFit="1" customWidth="1"/>
    <col min="2" max="7" width="9.00390625" style="135" customWidth="1"/>
    <col min="8" max="8" width="63.50390625" style="135" customWidth="1"/>
    <col min="9" max="16384" width="9.00390625" style="135" customWidth="1"/>
  </cols>
  <sheetData>
    <row r="1" spans="1:8" ht="33.75" customHeight="1">
      <c r="A1" s="267" t="s">
        <v>104</v>
      </c>
      <c r="B1" s="267"/>
      <c r="C1" s="267"/>
      <c r="D1" s="267"/>
      <c r="E1" s="267"/>
      <c r="F1" s="267"/>
      <c r="G1" s="267"/>
      <c r="H1" s="267"/>
    </row>
    <row r="2" spans="1:8" ht="20.25" customHeight="1">
      <c r="A2" s="136"/>
      <c r="B2" s="136"/>
      <c r="C2" s="136"/>
      <c r="D2" s="136"/>
      <c r="E2" s="136"/>
      <c r="F2" s="136"/>
      <c r="G2" s="136"/>
      <c r="H2" s="136"/>
    </row>
    <row r="3" spans="1:8" s="138" customFormat="1" ht="20.25" customHeight="1">
      <c r="A3" s="137" t="s">
        <v>12</v>
      </c>
      <c r="B3" s="261" t="s">
        <v>16</v>
      </c>
      <c r="C3" s="261"/>
      <c r="D3" s="261"/>
      <c r="E3" s="261"/>
      <c r="F3" s="261"/>
      <c r="G3" s="261"/>
      <c r="H3" s="261"/>
    </row>
    <row r="4" spans="1:8" s="138" customFormat="1" ht="20.25" customHeight="1">
      <c r="A4" s="137"/>
      <c r="B4" s="261"/>
      <c r="C4" s="261"/>
      <c r="D4" s="261"/>
      <c r="E4" s="261"/>
      <c r="F4" s="261"/>
      <c r="G4" s="261"/>
      <c r="H4" s="261"/>
    </row>
    <row r="5" spans="1:8" s="138" customFormat="1" ht="20.25" customHeight="1">
      <c r="A5" s="137" t="s">
        <v>283</v>
      </c>
      <c r="B5" s="261" t="s">
        <v>239</v>
      </c>
      <c r="C5" s="261"/>
      <c r="D5" s="261"/>
      <c r="E5" s="261"/>
      <c r="F5" s="261"/>
      <c r="G5" s="261"/>
      <c r="H5" s="261"/>
    </row>
    <row r="6" spans="1:8" s="138" customFormat="1" ht="20.25" customHeight="1">
      <c r="A6" s="137"/>
      <c r="B6" s="261"/>
      <c r="C6" s="261"/>
      <c r="D6" s="261"/>
      <c r="E6" s="261"/>
      <c r="F6" s="261"/>
      <c r="G6" s="261"/>
      <c r="H6" s="261"/>
    </row>
    <row r="7" spans="1:8" s="138" customFormat="1" ht="20.25" customHeight="1">
      <c r="A7" s="137" t="s">
        <v>284</v>
      </c>
      <c r="B7" s="261" t="s">
        <v>291</v>
      </c>
      <c r="C7" s="261"/>
      <c r="D7" s="261"/>
      <c r="E7" s="261"/>
      <c r="F7" s="261"/>
      <c r="G7" s="261"/>
      <c r="H7" s="261"/>
    </row>
    <row r="8" spans="1:8" s="138" customFormat="1" ht="20.25" customHeight="1">
      <c r="A8" s="137"/>
      <c r="B8" s="261" t="s">
        <v>292</v>
      </c>
      <c r="C8" s="261"/>
      <c r="D8" s="261"/>
      <c r="E8" s="261"/>
      <c r="F8" s="261"/>
      <c r="G8" s="261"/>
      <c r="H8" s="261"/>
    </row>
    <row r="9" spans="1:8" s="138" customFormat="1" ht="20.25" customHeight="1">
      <c r="A9" s="137"/>
      <c r="B9" s="261"/>
      <c r="C9" s="261"/>
      <c r="D9" s="261"/>
      <c r="E9" s="261"/>
      <c r="F9" s="261"/>
      <c r="G9" s="261"/>
      <c r="H9" s="261"/>
    </row>
    <row r="10" spans="1:8" s="138" customFormat="1" ht="20.25" customHeight="1">
      <c r="A10" s="137" t="s">
        <v>4</v>
      </c>
      <c r="B10" s="261" t="s">
        <v>142</v>
      </c>
      <c r="C10" s="261"/>
      <c r="D10" s="261"/>
      <c r="E10" s="261"/>
      <c r="F10" s="261"/>
      <c r="G10" s="261"/>
      <c r="H10" s="261"/>
    </row>
    <row r="11" spans="1:8" s="138" customFormat="1" ht="20.25" customHeight="1">
      <c r="A11" s="137"/>
      <c r="B11" s="261" t="s">
        <v>227</v>
      </c>
      <c r="C11" s="261"/>
      <c r="D11" s="261"/>
      <c r="E11" s="261"/>
      <c r="F11" s="261"/>
      <c r="G11" s="261"/>
      <c r="H11" s="261"/>
    </row>
    <row r="12" spans="1:8" s="138" customFormat="1" ht="20.25" customHeight="1">
      <c r="A12" s="137"/>
      <c r="B12" s="261" t="s">
        <v>280</v>
      </c>
      <c r="C12" s="261"/>
      <c r="D12" s="261"/>
      <c r="E12" s="261"/>
      <c r="F12" s="261"/>
      <c r="G12" s="261"/>
      <c r="H12" s="261"/>
    </row>
    <row r="13" spans="1:8" s="138" customFormat="1" ht="20.25" customHeight="1">
      <c r="A13" s="137"/>
      <c r="B13" s="261" t="s">
        <v>17</v>
      </c>
      <c r="C13" s="261"/>
      <c r="D13" s="261"/>
      <c r="E13" s="261"/>
      <c r="F13" s="261"/>
      <c r="G13" s="261"/>
      <c r="H13" s="261"/>
    </row>
    <row r="14" spans="1:8" s="138" customFormat="1" ht="20.25" customHeight="1">
      <c r="A14" s="137"/>
      <c r="B14" s="262" t="s">
        <v>49</v>
      </c>
      <c r="C14" s="262"/>
      <c r="D14" s="262"/>
      <c r="E14" s="262"/>
      <c r="F14" s="262"/>
      <c r="G14" s="262"/>
      <c r="H14" s="262"/>
    </row>
    <row r="15" spans="1:8" s="138" customFormat="1" ht="20.25" customHeight="1">
      <c r="A15" s="137"/>
      <c r="B15" s="261" t="s">
        <v>53</v>
      </c>
      <c r="C15" s="261"/>
      <c r="D15" s="261"/>
      <c r="E15" s="261"/>
      <c r="F15" s="261"/>
      <c r="G15" s="261"/>
      <c r="H15" s="261"/>
    </row>
    <row r="16" spans="1:8" s="138" customFormat="1" ht="20.25" customHeight="1">
      <c r="A16" s="137"/>
      <c r="B16" s="239"/>
      <c r="C16" s="239"/>
      <c r="D16" s="239" t="s">
        <v>126</v>
      </c>
      <c r="E16" s="239"/>
      <c r="F16" s="239"/>
      <c r="G16" s="239"/>
      <c r="H16" s="239"/>
    </row>
    <row r="17" spans="1:8" s="138" customFormat="1" ht="20.25" customHeight="1">
      <c r="A17" s="137"/>
      <c r="B17" s="261" t="s">
        <v>18</v>
      </c>
      <c r="C17" s="261"/>
      <c r="D17" s="261"/>
      <c r="E17" s="261"/>
      <c r="F17" s="261"/>
      <c r="G17" s="261"/>
      <c r="H17" s="261"/>
    </row>
    <row r="18" spans="1:8" s="138" customFormat="1" ht="20.25" customHeight="1">
      <c r="A18" s="137"/>
      <c r="B18" s="239"/>
      <c r="C18" s="239"/>
      <c r="D18" s="239" t="s">
        <v>127</v>
      </c>
      <c r="E18" s="239"/>
      <c r="F18" s="239"/>
      <c r="G18" s="239"/>
      <c r="H18" s="239"/>
    </row>
    <row r="19" spans="1:8" s="138" customFormat="1" ht="20.25" customHeight="1">
      <c r="A19" s="137"/>
      <c r="B19" s="261" t="s">
        <v>143</v>
      </c>
      <c r="C19" s="261"/>
      <c r="D19" s="261"/>
      <c r="E19" s="261"/>
      <c r="F19" s="261"/>
      <c r="G19" s="261"/>
      <c r="H19" s="261"/>
    </row>
    <row r="20" spans="1:8" s="138" customFormat="1" ht="20.25" customHeight="1">
      <c r="A20" s="137"/>
      <c r="B20" s="239" t="s">
        <v>144</v>
      </c>
      <c r="C20" s="239"/>
      <c r="D20" s="239"/>
      <c r="E20" s="239"/>
      <c r="F20" s="239"/>
      <c r="G20" s="239"/>
      <c r="H20" s="239"/>
    </row>
    <row r="21" spans="2:8" s="138" customFormat="1" ht="20.25" customHeight="1">
      <c r="B21" s="240"/>
      <c r="C21" s="240"/>
      <c r="D21" s="240"/>
      <c r="E21" s="240"/>
      <c r="F21" s="240"/>
      <c r="G21" s="240"/>
      <c r="H21" s="240"/>
    </row>
    <row r="22" spans="1:8" s="138" customFormat="1" ht="20.25" customHeight="1">
      <c r="A22" s="137" t="s">
        <v>5</v>
      </c>
      <c r="B22" s="261" t="s">
        <v>233</v>
      </c>
      <c r="C22" s="261"/>
      <c r="D22" s="261"/>
      <c r="E22" s="261"/>
      <c r="F22" s="261"/>
      <c r="G22" s="261"/>
      <c r="H22" s="261"/>
    </row>
    <row r="23" spans="1:8" s="138" customFormat="1" ht="20.25" customHeight="1">
      <c r="A23" s="137"/>
      <c r="B23" s="261"/>
      <c r="C23" s="261"/>
      <c r="D23" s="261"/>
      <c r="E23" s="261"/>
      <c r="F23" s="261"/>
      <c r="G23" s="261"/>
      <c r="H23" s="261"/>
    </row>
    <row r="24" spans="1:8" s="138" customFormat="1" ht="19.5" customHeight="1">
      <c r="A24" s="137" t="s">
        <v>6</v>
      </c>
      <c r="B24" s="263" t="s">
        <v>71</v>
      </c>
      <c r="C24" s="263"/>
      <c r="D24" s="263"/>
      <c r="E24" s="263"/>
      <c r="F24" s="263"/>
      <c r="G24" s="263"/>
      <c r="H24" s="263"/>
    </row>
    <row r="25" spans="1:8" s="138" customFormat="1" ht="19.5" customHeight="1">
      <c r="A25" s="137"/>
      <c r="B25" s="263" t="s">
        <v>228</v>
      </c>
      <c r="C25" s="263"/>
      <c r="D25" s="263"/>
      <c r="E25" s="263"/>
      <c r="F25" s="263"/>
      <c r="G25" s="263"/>
      <c r="H25" s="263"/>
    </row>
    <row r="26" spans="1:8" s="138" customFormat="1" ht="38.25" customHeight="1">
      <c r="A26" s="137"/>
      <c r="B26" s="263" t="s">
        <v>229</v>
      </c>
      <c r="C26" s="263"/>
      <c r="D26" s="263"/>
      <c r="E26" s="263"/>
      <c r="F26" s="263"/>
      <c r="G26" s="263"/>
      <c r="H26" s="263"/>
    </row>
    <row r="27" spans="1:8" s="138" customFormat="1" ht="19.5" customHeight="1">
      <c r="A27" s="137"/>
      <c r="B27" s="263" t="s">
        <v>230</v>
      </c>
      <c r="C27" s="263"/>
      <c r="D27" s="263"/>
      <c r="E27" s="263"/>
      <c r="F27" s="263"/>
      <c r="G27" s="263"/>
      <c r="H27" s="263"/>
    </row>
    <row r="28" spans="1:8" s="138" customFormat="1" ht="20.25" customHeight="1">
      <c r="A28" s="137"/>
      <c r="B28" s="241"/>
      <c r="C28" s="241"/>
      <c r="D28" s="241"/>
      <c r="E28" s="241"/>
      <c r="F28" s="241"/>
      <c r="G28" s="241"/>
      <c r="H28" s="241"/>
    </row>
    <row r="29" spans="1:8" s="138" customFormat="1" ht="20.25" customHeight="1">
      <c r="A29" s="137" t="s">
        <v>7</v>
      </c>
      <c r="B29" s="261" t="s">
        <v>72</v>
      </c>
      <c r="C29" s="261"/>
      <c r="D29" s="261"/>
      <c r="E29" s="261"/>
      <c r="F29" s="261"/>
      <c r="G29" s="261"/>
      <c r="H29" s="261"/>
    </row>
    <row r="30" spans="1:8" s="138" customFormat="1" ht="20.25" customHeight="1">
      <c r="A30" s="137"/>
      <c r="B30" s="239"/>
      <c r="C30" s="239"/>
      <c r="D30" s="239"/>
      <c r="E30" s="239"/>
      <c r="F30" s="239"/>
      <c r="G30" s="239"/>
      <c r="H30" s="239"/>
    </row>
    <row r="31" spans="1:8" s="138" customFormat="1" ht="20.25" customHeight="1">
      <c r="A31" s="137" t="s">
        <v>285</v>
      </c>
      <c r="B31" s="261" t="s">
        <v>0</v>
      </c>
      <c r="C31" s="261"/>
      <c r="D31" s="261"/>
      <c r="E31" s="261"/>
      <c r="F31" s="261"/>
      <c r="G31" s="261"/>
      <c r="H31" s="261"/>
    </row>
    <row r="32" spans="1:8" s="138" customFormat="1" ht="20.25" customHeight="1">
      <c r="A32" s="137"/>
      <c r="B32" s="261"/>
      <c r="C32" s="261"/>
      <c r="D32" s="261"/>
      <c r="E32" s="261"/>
      <c r="F32" s="261"/>
      <c r="G32" s="261"/>
      <c r="H32" s="261"/>
    </row>
    <row r="33" spans="1:8" s="138" customFormat="1" ht="20.25" customHeight="1">
      <c r="A33" s="132" t="s">
        <v>286</v>
      </c>
      <c r="B33" s="263" t="s">
        <v>231</v>
      </c>
      <c r="C33" s="261"/>
      <c r="D33" s="261"/>
      <c r="E33" s="261"/>
      <c r="F33" s="261"/>
      <c r="G33" s="261"/>
      <c r="H33" s="261"/>
    </row>
    <row r="34" spans="1:8" s="138" customFormat="1" ht="20.25" customHeight="1">
      <c r="A34" s="132"/>
      <c r="B34" s="240" t="s">
        <v>232</v>
      </c>
      <c r="C34" s="239"/>
      <c r="D34" s="239"/>
      <c r="E34" s="239"/>
      <c r="F34" s="239"/>
      <c r="G34" s="239"/>
      <c r="H34" s="239"/>
    </row>
    <row r="35" spans="1:8" s="138" customFormat="1" ht="20.25" customHeight="1">
      <c r="A35" s="137"/>
      <c r="B35" s="261" t="s">
        <v>50</v>
      </c>
      <c r="C35" s="261"/>
      <c r="D35" s="261"/>
      <c r="E35" s="261"/>
      <c r="F35" s="261"/>
      <c r="G35" s="261"/>
      <c r="H35" s="261"/>
    </row>
    <row r="36" spans="1:8" s="138" customFormat="1" ht="20.25" customHeight="1">
      <c r="A36" s="137"/>
      <c r="B36" s="261"/>
      <c r="C36" s="261"/>
      <c r="D36" s="261"/>
      <c r="E36" s="261"/>
      <c r="F36" s="261"/>
      <c r="G36" s="261"/>
      <c r="H36" s="261"/>
    </row>
    <row r="37" spans="1:8" s="138" customFormat="1" ht="20.25" customHeight="1">
      <c r="A37" s="137" t="s">
        <v>8</v>
      </c>
      <c r="B37" s="261" t="s">
        <v>244</v>
      </c>
      <c r="C37" s="261"/>
      <c r="D37" s="261"/>
      <c r="E37" s="261"/>
      <c r="F37" s="261"/>
      <c r="G37" s="261"/>
      <c r="H37" s="261"/>
    </row>
    <row r="38" spans="1:8" s="138" customFormat="1" ht="20.25" customHeight="1">
      <c r="A38" s="137"/>
      <c r="B38" s="239"/>
      <c r="C38" s="239"/>
      <c r="D38" s="239"/>
      <c r="E38" s="239"/>
      <c r="F38" s="239"/>
      <c r="G38" s="239"/>
      <c r="H38" s="239"/>
    </row>
    <row r="39" spans="1:8" s="138" customFormat="1" ht="20.25" customHeight="1">
      <c r="A39" s="137" t="s">
        <v>9</v>
      </c>
      <c r="B39" s="261" t="s">
        <v>226</v>
      </c>
      <c r="C39" s="261"/>
      <c r="D39" s="261"/>
      <c r="E39" s="261"/>
      <c r="F39" s="261"/>
      <c r="G39" s="261"/>
      <c r="H39" s="261"/>
    </row>
    <row r="40" spans="1:8" s="138" customFormat="1" ht="20.25" customHeight="1">
      <c r="A40" s="137"/>
      <c r="B40" s="261"/>
      <c r="C40" s="261"/>
      <c r="D40" s="261"/>
      <c r="E40" s="261"/>
      <c r="F40" s="261"/>
      <c r="G40" s="261"/>
      <c r="H40" s="261"/>
    </row>
    <row r="41" spans="1:8" s="138" customFormat="1" ht="20.25" customHeight="1">
      <c r="A41" s="137" t="s">
        <v>10</v>
      </c>
      <c r="B41" s="242" t="s">
        <v>234</v>
      </c>
      <c r="C41" s="240"/>
      <c r="D41" s="240"/>
      <c r="E41" s="240"/>
      <c r="F41" s="240"/>
      <c r="G41" s="240"/>
      <c r="H41" s="240"/>
    </row>
    <row r="42" spans="1:8" s="138" customFormat="1" ht="39" customHeight="1">
      <c r="A42" s="137"/>
      <c r="B42" s="266" t="s">
        <v>235</v>
      </c>
      <c r="C42" s="266"/>
      <c r="D42" s="266"/>
      <c r="E42" s="266"/>
      <c r="F42" s="266"/>
      <c r="G42" s="266"/>
      <c r="H42" s="266"/>
    </row>
    <row r="43" spans="1:8" s="138" customFormat="1" ht="20.25" customHeight="1">
      <c r="A43" s="137"/>
      <c r="B43" s="242" t="s">
        <v>236</v>
      </c>
      <c r="C43" s="243"/>
      <c r="D43" s="243"/>
      <c r="E43" s="243"/>
      <c r="F43" s="243"/>
      <c r="G43" s="243"/>
      <c r="H43" s="243"/>
    </row>
    <row r="44" spans="1:8" s="138" customFormat="1" ht="20.25" customHeight="1">
      <c r="A44" s="137"/>
      <c r="B44" s="239" t="s">
        <v>243</v>
      </c>
      <c r="C44" s="239"/>
      <c r="D44" s="239"/>
      <c r="E44" s="239"/>
      <c r="F44" s="239"/>
      <c r="G44" s="239"/>
      <c r="H44" s="239"/>
    </row>
    <row r="45" spans="1:8" s="138" customFormat="1" ht="20.25" customHeight="1">
      <c r="A45" s="137"/>
      <c r="B45" s="239" t="s">
        <v>242</v>
      </c>
      <c r="C45" s="239"/>
      <c r="D45" s="239"/>
      <c r="E45" s="239"/>
      <c r="F45" s="239"/>
      <c r="G45" s="239"/>
      <c r="H45" s="239"/>
    </row>
    <row r="46" spans="1:8" s="138" customFormat="1" ht="20.25" customHeight="1">
      <c r="A46" s="137"/>
      <c r="B46" s="239" t="s">
        <v>241</v>
      </c>
      <c r="C46" s="239"/>
      <c r="D46" s="239"/>
      <c r="E46" s="239"/>
      <c r="F46" s="239"/>
      <c r="G46" s="239"/>
      <c r="H46" s="239"/>
    </row>
    <row r="47" spans="1:8" s="138" customFormat="1" ht="20.25" customHeight="1">
      <c r="A47" s="137"/>
      <c r="B47" s="239" t="s">
        <v>240</v>
      </c>
      <c r="C47" s="239"/>
      <c r="D47" s="239"/>
      <c r="E47" s="239"/>
      <c r="F47" s="239"/>
      <c r="G47" s="239"/>
      <c r="H47" s="239"/>
    </row>
    <row r="48" spans="1:8" s="138" customFormat="1" ht="20.25" customHeight="1">
      <c r="A48" s="137"/>
      <c r="B48" s="239" t="s">
        <v>138</v>
      </c>
      <c r="C48" s="239"/>
      <c r="D48" s="239"/>
      <c r="E48" s="239"/>
      <c r="F48" s="239"/>
      <c r="G48" s="239"/>
      <c r="H48" s="239"/>
    </row>
    <row r="49" spans="1:8" s="138" customFormat="1" ht="20.25" customHeight="1">
      <c r="A49" s="137"/>
      <c r="B49" s="239" t="s">
        <v>13</v>
      </c>
      <c r="C49" s="239"/>
      <c r="D49" s="239"/>
      <c r="E49" s="239"/>
      <c r="F49" s="239"/>
      <c r="G49" s="239"/>
      <c r="H49" s="239"/>
    </row>
    <row r="50" spans="1:8" s="138" customFormat="1" ht="20.25" customHeight="1">
      <c r="A50" s="137"/>
      <c r="B50" s="264" t="s">
        <v>237</v>
      </c>
      <c r="C50" s="265"/>
      <c r="D50" s="265"/>
      <c r="E50" s="265"/>
      <c r="F50" s="265"/>
      <c r="G50" s="265"/>
      <c r="H50" s="265"/>
    </row>
    <row r="51" spans="1:8" s="138" customFormat="1" ht="20.25" customHeight="1">
      <c r="A51" s="137"/>
      <c r="B51" s="244"/>
      <c r="C51" s="245"/>
      <c r="D51" s="245"/>
      <c r="E51" s="245"/>
      <c r="F51" s="245"/>
      <c r="G51" s="245"/>
      <c r="H51" s="245"/>
    </row>
    <row r="52" spans="1:8" s="138" customFormat="1" ht="20.25" customHeight="1">
      <c r="A52" s="137" t="s">
        <v>11</v>
      </c>
      <c r="B52" s="239" t="s">
        <v>139</v>
      </c>
      <c r="C52" s="245"/>
      <c r="D52" s="245"/>
      <c r="E52" s="245"/>
      <c r="F52" s="245"/>
      <c r="G52" s="245"/>
      <c r="H52" s="245"/>
    </row>
    <row r="53" spans="1:8" s="138" customFormat="1" ht="20.25" customHeight="1">
      <c r="A53" s="137"/>
      <c r="B53" s="239" t="s">
        <v>15</v>
      </c>
      <c r="C53" s="245"/>
      <c r="D53" s="245"/>
      <c r="E53" s="245"/>
      <c r="F53" s="245"/>
      <c r="G53" s="245"/>
      <c r="H53" s="245"/>
    </row>
    <row r="54" spans="1:8" s="138" customFormat="1" ht="20.25" customHeight="1">
      <c r="A54" s="137"/>
      <c r="B54" s="264" t="s">
        <v>238</v>
      </c>
      <c r="C54" s="265"/>
      <c r="D54" s="265"/>
      <c r="E54" s="265"/>
      <c r="F54" s="265"/>
      <c r="G54" s="265"/>
      <c r="H54" s="265"/>
    </row>
    <row r="55" spans="2:8" ht="20.25" customHeight="1">
      <c r="B55" s="137"/>
      <c r="C55" s="137"/>
      <c r="D55" s="137"/>
      <c r="E55" s="137"/>
      <c r="F55" s="137"/>
      <c r="G55" s="137"/>
      <c r="H55" s="137"/>
    </row>
    <row r="56" spans="2:8" ht="20.25" customHeight="1">
      <c r="B56" s="137"/>
      <c r="C56" s="137"/>
      <c r="D56" s="137"/>
      <c r="E56" s="137"/>
      <c r="F56" s="137"/>
      <c r="G56" s="137"/>
      <c r="H56" s="137"/>
    </row>
  </sheetData>
  <sheetProtection/>
  <mergeCells count="34">
    <mergeCell ref="A1:H1"/>
    <mergeCell ref="B3:H3"/>
    <mergeCell ref="B9:H9"/>
    <mergeCell ref="B4:H4"/>
    <mergeCell ref="B5:H5"/>
    <mergeCell ref="B6:H6"/>
    <mergeCell ref="B7:H7"/>
    <mergeCell ref="B8:H8"/>
    <mergeCell ref="B54:H54"/>
    <mergeCell ref="B50:H50"/>
    <mergeCell ref="B27:H27"/>
    <mergeCell ref="B39:H39"/>
    <mergeCell ref="B40:H40"/>
    <mergeCell ref="B29:H29"/>
    <mergeCell ref="B31:H31"/>
    <mergeCell ref="B42:H42"/>
    <mergeCell ref="B23:H23"/>
    <mergeCell ref="B36:H36"/>
    <mergeCell ref="B37:H37"/>
    <mergeCell ref="B35:H35"/>
    <mergeCell ref="B32:H32"/>
    <mergeCell ref="B33:H33"/>
    <mergeCell ref="B25:H25"/>
    <mergeCell ref="B26:H26"/>
    <mergeCell ref="B24:H24"/>
    <mergeCell ref="B17:H17"/>
    <mergeCell ref="B19:H19"/>
    <mergeCell ref="B22:H22"/>
    <mergeCell ref="B10:H10"/>
    <mergeCell ref="B11:H11"/>
    <mergeCell ref="B13:H13"/>
    <mergeCell ref="B15:H15"/>
    <mergeCell ref="B14:H14"/>
    <mergeCell ref="B12:H12"/>
  </mergeCells>
  <printOptions horizontalCentered="1" verticalCentered="1"/>
  <pageMargins left="0.1968503937007874" right="0.1968503937007874" top="0.3937007874015748" bottom="0.3937007874015748" header="0.31496062992125984" footer="0.31496062992125984"/>
  <pageSetup horizontalDpi="300" verticalDpi="300" orientation="portrait" paperSize="9" scale="72" r:id="rId2"/>
  <drawing r:id="rId1"/>
</worksheet>
</file>

<file path=xl/worksheets/sheet2.xml><?xml version="1.0" encoding="utf-8"?>
<worksheet xmlns="http://schemas.openxmlformats.org/spreadsheetml/2006/main" xmlns:r="http://schemas.openxmlformats.org/officeDocument/2006/relationships">
  <dimension ref="A1:O75"/>
  <sheetViews>
    <sheetView view="pageBreakPreview" zoomScaleSheetLayoutView="100" zoomScalePageLayoutView="0" workbookViewId="0" topLeftCell="A1">
      <selection activeCell="A19" sqref="A19"/>
    </sheetView>
  </sheetViews>
  <sheetFormatPr defaultColWidth="9.00390625" defaultRowHeight="13.5"/>
  <cols>
    <col min="1" max="13" width="6.25390625" style="0" customWidth="1"/>
    <col min="14" max="16" width="5.625" style="0" customWidth="1"/>
  </cols>
  <sheetData>
    <row r="1" spans="1:15" s="216" customFormat="1" ht="18" customHeight="1" thickBot="1">
      <c r="A1" s="269" t="s">
        <v>61</v>
      </c>
      <c r="B1" s="269"/>
      <c r="C1" s="269"/>
      <c r="D1" s="270"/>
      <c r="E1" s="214"/>
      <c r="F1" s="215"/>
      <c r="G1" s="215"/>
      <c r="H1" s="215"/>
      <c r="I1" s="215"/>
      <c r="J1" s="215"/>
      <c r="K1" s="215"/>
      <c r="L1" s="215"/>
      <c r="M1" s="215"/>
      <c r="N1" s="215"/>
      <c r="O1" s="215"/>
    </row>
    <row r="2" spans="1:15" ht="18" customHeight="1" thickBot="1">
      <c r="A2" s="71"/>
      <c r="B2" s="301" t="s">
        <v>191</v>
      </c>
      <c r="C2" s="302"/>
      <c r="D2" s="302"/>
      <c r="E2" s="302"/>
      <c r="F2" s="303"/>
      <c r="G2" s="92"/>
      <c r="H2" s="301" t="s">
        <v>192</v>
      </c>
      <c r="I2" s="302"/>
      <c r="J2" s="302"/>
      <c r="K2" s="302"/>
      <c r="L2" s="303"/>
      <c r="M2" s="108">
        <v>1</v>
      </c>
      <c r="N2" s="108" t="s">
        <v>87</v>
      </c>
      <c r="O2" s="92"/>
    </row>
    <row r="3" spans="1:15" ht="18" customHeight="1" thickBot="1">
      <c r="A3" s="71"/>
      <c r="B3" s="72"/>
      <c r="C3" s="73" t="str">
        <f>B4</f>
        <v>糸貫</v>
      </c>
      <c r="D3" s="74" t="str">
        <f>B5</f>
        <v>高富</v>
      </c>
      <c r="E3" s="93" t="str">
        <f>B6</f>
        <v>穂北</v>
      </c>
      <c r="F3" s="94" t="str">
        <f>B7</f>
        <v>美山</v>
      </c>
      <c r="G3" s="92"/>
      <c r="H3" s="72"/>
      <c r="I3" s="73" t="str">
        <f>H4</f>
        <v>北方</v>
      </c>
      <c r="J3" s="74" t="str">
        <f>H5</f>
        <v>穂積</v>
      </c>
      <c r="K3" s="93" t="str">
        <f>H6</f>
        <v>巣南</v>
      </c>
      <c r="L3" s="94" t="str">
        <f>H7</f>
        <v>真正</v>
      </c>
      <c r="M3" s="108">
        <v>2</v>
      </c>
      <c r="N3" s="108" t="s">
        <v>86</v>
      </c>
      <c r="O3" s="92"/>
    </row>
    <row r="4" spans="1:15" ht="18" customHeight="1">
      <c r="A4" s="155"/>
      <c r="B4" s="75" t="s">
        <v>87</v>
      </c>
      <c r="C4" s="8"/>
      <c r="D4" s="9"/>
      <c r="E4" s="13"/>
      <c r="F4" s="95"/>
      <c r="G4" s="92"/>
      <c r="H4" s="75" t="s">
        <v>69</v>
      </c>
      <c r="I4" s="8"/>
      <c r="J4" s="9"/>
      <c r="K4" s="13"/>
      <c r="L4" s="95"/>
      <c r="M4" s="108">
        <v>3</v>
      </c>
      <c r="N4" s="108" t="s">
        <v>212</v>
      </c>
      <c r="O4" s="92"/>
    </row>
    <row r="5" spans="1:15" ht="18" customHeight="1">
      <c r="A5" s="155"/>
      <c r="B5" s="76" t="s">
        <v>86</v>
      </c>
      <c r="C5" s="10"/>
      <c r="D5" s="11"/>
      <c r="E5" s="14"/>
      <c r="F5" s="96"/>
      <c r="G5" s="92"/>
      <c r="H5" s="76" t="s">
        <v>88</v>
      </c>
      <c r="I5" s="10"/>
      <c r="J5" s="11"/>
      <c r="K5" s="14"/>
      <c r="L5" s="96"/>
      <c r="M5" s="212">
        <v>4</v>
      </c>
      <c r="N5" s="108" t="s">
        <v>89</v>
      </c>
      <c r="O5" s="92"/>
    </row>
    <row r="6" spans="1:15" ht="18" customHeight="1">
      <c r="A6" s="155"/>
      <c r="B6" s="76" t="s">
        <v>212</v>
      </c>
      <c r="C6" s="10"/>
      <c r="D6" s="15"/>
      <c r="E6" s="11"/>
      <c r="F6" s="96"/>
      <c r="G6" s="92"/>
      <c r="H6" s="76" t="s">
        <v>70</v>
      </c>
      <c r="I6" s="10"/>
      <c r="J6" s="15"/>
      <c r="K6" s="11"/>
      <c r="L6" s="96"/>
      <c r="M6" s="212">
        <v>5</v>
      </c>
      <c r="N6" s="212" t="s">
        <v>69</v>
      </c>
      <c r="O6" s="97"/>
    </row>
    <row r="7" spans="1:15" ht="18" customHeight="1" thickBot="1">
      <c r="A7" s="155"/>
      <c r="B7" s="98" t="s">
        <v>89</v>
      </c>
      <c r="C7" s="16"/>
      <c r="D7" s="17"/>
      <c r="E7" s="17"/>
      <c r="F7" s="99"/>
      <c r="G7" s="71"/>
      <c r="H7" s="98" t="s">
        <v>100</v>
      </c>
      <c r="I7" s="16"/>
      <c r="J7" s="17"/>
      <c r="K7" s="17"/>
      <c r="L7" s="99"/>
      <c r="M7" s="12">
        <v>6</v>
      </c>
      <c r="N7" s="12" t="s">
        <v>88</v>
      </c>
      <c r="O7" s="12"/>
    </row>
    <row r="8" spans="1:15" ht="18" customHeight="1">
      <c r="A8" s="268" t="s">
        <v>150</v>
      </c>
      <c r="B8" s="268"/>
      <c r="C8" s="4"/>
      <c r="D8" s="4"/>
      <c r="E8" s="4"/>
      <c r="F8" s="100"/>
      <c r="G8" s="71"/>
      <c r="H8" s="71"/>
      <c r="I8" s="71"/>
      <c r="J8" s="71"/>
      <c r="K8" s="71"/>
      <c r="L8" s="12"/>
      <c r="M8" s="12">
        <v>7</v>
      </c>
      <c r="N8" s="12" t="s">
        <v>70</v>
      </c>
      <c r="O8" s="12"/>
    </row>
    <row r="9" spans="1:15" ht="18" customHeight="1">
      <c r="A9" s="308" t="s">
        <v>1</v>
      </c>
      <c r="B9" s="308"/>
      <c r="C9" s="308"/>
      <c r="D9" s="308"/>
      <c r="E9" s="12"/>
      <c r="F9" s="246" t="s">
        <v>19</v>
      </c>
      <c r="G9" s="77"/>
      <c r="H9" s="71" t="s">
        <v>14</v>
      </c>
      <c r="I9" s="71"/>
      <c r="J9" s="71"/>
      <c r="K9" s="71"/>
      <c r="L9" s="71"/>
      <c r="M9" s="71">
        <v>8</v>
      </c>
      <c r="N9" s="71" t="s">
        <v>100</v>
      </c>
      <c r="O9" s="71"/>
    </row>
    <row r="10" spans="1:15" ht="18" customHeight="1">
      <c r="A10" s="71"/>
      <c r="B10" s="71"/>
      <c r="C10" s="71"/>
      <c r="D10" s="71"/>
      <c r="E10" s="78"/>
      <c r="F10" s="78"/>
      <c r="G10" s="78"/>
      <c r="H10" s="84"/>
      <c r="I10" s="78"/>
      <c r="J10" s="78"/>
      <c r="K10" s="71"/>
      <c r="L10" s="71"/>
      <c r="M10" s="71"/>
      <c r="N10" s="71"/>
      <c r="O10" s="71"/>
    </row>
    <row r="11" spans="1:15" ht="18" customHeight="1">
      <c r="A11" s="71"/>
      <c r="B11" s="71"/>
      <c r="C11" s="71"/>
      <c r="D11" s="80">
        <f>'結果スコア'!B26</f>
        <v>0</v>
      </c>
      <c r="E11" s="81"/>
      <c r="F11" s="12"/>
      <c r="G11" s="12"/>
      <c r="H11" s="12"/>
      <c r="I11" s="12"/>
      <c r="J11" s="82"/>
      <c r="K11" s="83">
        <f>'結果スコア'!F26</f>
        <v>0</v>
      </c>
      <c r="L11" s="71"/>
      <c r="M11" s="101"/>
      <c r="N11" s="71"/>
      <c r="O11" s="71"/>
    </row>
    <row r="12" spans="1:15" ht="18" customHeight="1">
      <c r="A12" s="71"/>
      <c r="B12" s="71"/>
      <c r="C12" s="78"/>
      <c r="D12" s="79"/>
      <c r="E12" s="78"/>
      <c r="F12" s="12"/>
      <c r="G12" s="102">
        <f>'結果スコア'!J26</f>
        <v>0</v>
      </c>
      <c r="H12" s="84">
        <f>'結果スコア'!N26</f>
        <v>0</v>
      </c>
      <c r="I12" s="12"/>
      <c r="J12" s="79"/>
      <c r="K12" s="84"/>
      <c r="L12" s="78"/>
      <c r="M12" s="71"/>
      <c r="N12" s="71"/>
      <c r="O12" s="71"/>
    </row>
    <row r="13" spans="1:15" ht="18" customHeight="1">
      <c r="A13" s="71"/>
      <c r="B13" s="80">
        <f>'結果スコア'!B20</f>
        <v>0</v>
      </c>
      <c r="C13" s="12"/>
      <c r="D13" s="12"/>
      <c r="E13" s="82"/>
      <c r="F13" s="83">
        <f>'結果スコア'!F20</f>
        <v>0</v>
      </c>
      <c r="G13" s="85" t="s">
        <v>195</v>
      </c>
      <c r="H13" s="12"/>
      <c r="I13" s="86">
        <f>'結果スコア'!J20</f>
        <v>0</v>
      </c>
      <c r="J13" s="81"/>
      <c r="K13" s="12"/>
      <c r="L13" s="82"/>
      <c r="M13" s="83">
        <f>'結果スコア'!N20</f>
        <v>0</v>
      </c>
      <c r="N13" s="71"/>
      <c r="O13" s="71"/>
    </row>
    <row r="14" spans="1:15" ht="18" customHeight="1">
      <c r="A14" s="71"/>
      <c r="B14" s="80"/>
      <c r="C14" s="12"/>
      <c r="D14" s="12"/>
      <c r="E14" s="80"/>
      <c r="F14" s="12"/>
      <c r="G14" s="12"/>
      <c r="H14" s="12"/>
      <c r="I14" s="80"/>
      <c r="J14" s="12"/>
      <c r="K14" s="12"/>
      <c r="L14" s="80"/>
      <c r="M14" s="12"/>
      <c r="N14" s="71"/>
      <c r="O14" s="71"/>
    </row>
    <row r="15" spans="1:15" ht="18" customHeight="1">
      <c r="A15" s="71"/>
      <c r="B15" s="80"/>
      <c r="C15" s="12"/>
      <c r="D15" s="12"/>
      <c r="E15" s="80"/>
      <c r="F15" s="87"/>
      <c r="G15" s="83"/>
      <c r="H15" s="92"/>
      <c r="I15" s="80"/>
      <c r="J15" s="87"/>
      <c r="K15" s="92"/>
      <c r="L15" s="80"/>
      <c r="M15" s="12"/>
      <c r="N15" s="71"/>
      <c r="O15" s="71"/>
    </row>
    <row r="16" spans="1:15" ht="18" customHeight="1" thickBot="1">
      <c r="A16" s="71"/>
      <c r="B16" s="88"/>
      <c r="C16" s="89"/>
      <c r="D16" s="12"/>
      <c r="E16" s="88"/>
      <c r="F16" s="90"/>
      <c r="G16" s="12"/>
      <c r="H16" s="92"/>
      <c r="I16" s="88"/>
      <c r="J16" s="90"/>
      <c r="K16" s="92"/>
      <c r="L16" s="88"/>
      <c r="M16" s="89"/>
      <c r="N16" s="71"/>
      <c r="O16" s="71"/>
    </row>
    <row r="17" spans="1:15" ht="18" customHeight="1" thickBot="1">
      <c r="A17" s="91"/>
      <c r="B17" s="306" t="s">
        <v>208</v>
      </c>
      <c r="C17" s="307"/>
      <c r="D17" s="103"/>
      <c r="E17" s="304" t="s">
        <v>209</v>
      </c>
      <c r="F17" s="305"/>
      <c r="G17" s="104"/>
      <c r="H17" s="105"/>
      <c r="I17" s="304" t="s">
        <v>210</v>
      </c>
      <c r="J17" s="305"/>
      <c r="K17" s="105"/>
      <c r="L17" s="306" t="s">
        <v>211</v>
      </c>
      <c r="M17" s="307"/>
      <c r="N17" s="71"/>
      <c r="O17" s="71"/>
    </row>
    <row r="18" spans="1:15" ht="18" customHeight="1">
      <c r="A18" s="268" t="s">
        <v>150</v>
      </c>
      <c r="B18" s="268"/>
      <c r="C18" s="4"/>
      <c r="D18" s="3"/>
      <c r="E18" s="4"/>
      <c r="F18" s="4"/>
      <c r="G18" s="3"/>
      <c r="H18" s="105"/>
      <c r="I18" s="4"/>
      <c r="J18" s="4"/>
      <c r="K18" s="105"/>
      <c r="L18" s="4"/>
      <c r="M18" s="4"/>
      <c r="N18" s="71"/>
      <c r="O18" s="71"/>
    </row>
    <row r="19" spans="1:15" ht="18" customHeight="1">
      <c r="A19" s="12"/>
      <c r="B19" s="4"/>
      <c r="C19" s="4"/>
      <c r="D19" s="3"/>
      <c r="E19" s="4"/>
      <c r="F19" s="4"/>
      <c r="G19" s="3"/>
      <c r="H19" s="105"/>
      <c r="I19" s="4"/>
      <c r="J19" s="4"/>
      <c r="K19" s="105"/>
      <c r="L19" s="4"/>
      <c r="M19" s="4"/>
      <c r="N19" s="71"/>
      <c r="O19" s="71"/>
    </row>
    <row r="20" spans="1:15" ht="18" customHeight="1">
      <c r="A20" s="12"/>
      <c r="B20" s="4"/>
      <c r="C20" s="4"/>
      <c r="D20" s="3"/>
      <c r="E20" s="4"/>
      <c r="F20" s="4"/>
      <c r="G20" s="3"/>
      <c r="H20" s="105"/>
      <c r="I20" s="4"/>
      <c r="J20" s="4"/>
      <c r="K20" s="105"/>
      <c r="L20" s="4"/>
      <c r="M20" s="4"/>
      <c r="N20" s="71"/>
      <c r="O20" s="71"/>
    </row>
    <row r="21" spans="1:15" s="216" customFormat="1" ht="18" customHeight="1" thickBot="1">
      <c r="A21" s="271" t="s">
        <v>60</v>
      </c>
      <c r="B21" s="271"/>
      <c r="C21" s="271"/>
      <c r="D21" s="271"/>
      <c r="E21" s="214"/>
      <c r="F21" s="215"/>
      <c r="G21" s="215"/>
      <c r="H21" s="215"/>
      <c r="I21" s="215"/>
      <c r="J21" s="215"/>
      <c r="K21" s="215"/>
      <c r="L21" s="215"/>
      <c r="M21" s="215"/>
      <c r="N21" s="215"/>
      <c r="O21" s="215"/>
    </row>
    <row r="22" spans="1:15" ht="18" customHeight="1" thickBot="1">
      <c r="A22" s="6"/>
      <c r="B22" s="301" t="s">
        <v>193</v>
      </c>
      <c r="C22" s="302"/>
      <c r="D22" s="302"/>
      <c r="E22" s="302"/>
      <c r="F22" s="303"/>
      <c r="G22" s="92"/>
      <c r="H22" s="301" t="s">
        <v>194</v>
      </c>
      <c r="I22" s="302"/>
      <c r="J22" s="302"/>
      <c r="K22" s="302"/>
      <c r="L22" s="303"/>
      <c r="M22" s="213" t="s">
        <v>196</v>
      </c>
      <c r="N22" s="102" t="s">
        <v>100</v>
      </c>
      <c r="O22" s="71"/>
    </row>
    <row r="23" spans="1:15" ht="18" customHeight="1" thickBot="1">
      <c r="A23" s="6"/>
      <c r="B23" s="72"/>
      <c r="C23" s="73" t="str">
        <f>B24</f>
        <v>真正</v>
      </c>
      <c r="D23" s="74" t="str">
        <f>B25</f>
        <v>巣南</v>
      </c>
      <c r="E23" s="93" t="str">
        <f>B26</f>
        <v>糸貫</v>
      </c>
      <c r="F23" s="94" t="str">
        <f>B27</f>
        <v>穂北</v>
      </c>
      <c r="G23" s="92"/>
      <c r="H23" s="72"/>
      <c r="I23" s="73" t="str">
        <f>H24</f>
        <v>北方</v>
      </c>
      <c r="J23" s="74" t="str">
        <f>H25</f>
        <v>高富</v>
      </c>
      <c r="K23" s="93" t="str">
        <f>H26</f>
        <v>穂積</v>
      </c>
      <c r="L23" s="94" t="str">
        <f>H27</f>
        <v>美山</v>
      </c>
      <c r="M23" s="213" t="s">
        <v>197</v>
      </c>
      <c r="N23" s="102" t="s">
        <v>70</v>
      </c>
      <c r="O23" s="71"/>
    </row>
    <row r="24" spans="1:15" ht="18" customHeight="1">
      <c r="A24" s="6"/>
      <c r="B24" s="75" t="s">
        <v>100</v>
      </c>
      <c r="C24" s="8"/>
      <c r="D24" s="9"/>
      <c r="E24" s="13"/>
      <c r="F24" s="95"/>
      <c r="G24" s="92"/>
      <c r="H24" s="75" t="s">
        <v>69</v>
      </c>
      <c r="I24" s="8"/>
      <c r="J24" s="9"/>
      <c r="K24" s="13"/>
      <c r="L24" s="95"/>
      <c r="M24" s="213" t="s">
        <v>198</v>
      </c>
      <c r="N24" s="102" t="s">
        <v>87</v>
      </c>
      <c r="O24" s="71"/>
    </row>
    <row r="25" spans="1:15" ht="18" customHeight="1">
      <c r="A25" s="6"/>
      <c r="B25" s="76" t="s">
        <v>70</v>
      </c>
      <c r="C25" s="10"/>
      <c r="D25" s="11"/>
      <c r="E25" s="14"/>
      <c r="F25" s="96"/>
      <c r="G25" s="92"/>
      <c r="H25" s="76" t="s">
        <v>86</v>
      </c>
      <c r="I25" s="10"/>
      <c r="J25" s="11"/>
      <c r="K25" s="14"/>
      <c r="L25" s="96"/>
      <c r="M25" s="213" t="s">
        <v>199</v>
      </c>
      <c r="N25" s="102" t="s">
        <v>212</v>
      </c>
      <c r="O25" s="71"/>
    </row>
    <row r="26" spans="1:15" ht="18" customHeight="1">
      <c r="A26" s="6"/>
      <c r="B26" s="76" t="s">
        <v>87</v>
      </c>
      <c r="C26" s="10"/>
      <c r="D26" s="15"/>
      <c r="E26" s="11"/>
      <c r="F26" s="96"/>
      <c r="G26" s="92"/>
      <c r="H26" s="76" t="s">
        <v>88</v>
      </c>
      <c r="I26" s="10"/>
      <c r="J26" s="15"/>
      <c r="K26" s="11"/>
      <c r="L26" s="96"/>
      <c r="M26" s="213" t="s">
        <v>200</v>
      </c>
      <c r="N26" s="102" t="s">
        <v>69</v>
      </c>
      <c r="O26" s="71"/>
    </row>
    <row r="27" spans="1:15" ht="18" customHeight="1" thickBot="1">
      <c r="A27" s="71"/>
      <c r="B27" s="98" t="s">
        <v>212</v>
      </c>
      <c r="C27" s="16"/>
      <c r="D27" s="17"/>
      <c r="E27" s="17"/>
      <c r="F27" s="99"/>
      <c r="G27" s="71"/>
      <c r="H27" s="98" t="s">
        <v>89</v>
      </c>
      <c r="I27" s="16"/>
      <c r="J27" s="17"/>
      <c r="K27" s="17"/>
      <c r="L27" s="99"/>
      <c r="M27" s="77" t="s">
        <v>201</v>
      </c>
      <c r="N27" s="83" t="s">
        <v>86</v>
      </c>
      <c r="O27" s="4"/>
    </row>
    <row r="28" spans="1:15" ht="18" customHeight="1">
      <c r="A28" s="71"/>
      <c r="B28" s="4"/>
      <c r="C28" s="4"/>
      <c r="D28" s="4"/>
      <c r="E28" s="4"/>
      <c r="F28" s="12"/>
      <c r="G28" s="71"/>
      <c r="H28" s="4"/>
      <c r="I28" s="4"/>
      <c r="J28" s="4"/>
      <c r="K28" s="4"/>
      <c r="L28" s="12"/>
      <c r="M28" s="77" t="s">
        <v>202</v>
      </c>
      <c r="N28" s="83" t="s">
        <v>88</v>
      </c>
      <c r="O28" s="4"/>
    </row>
    <row r="29" spans="1:15" ht="18" customHeight="1">
      <c r="A29" s="300" t="s">
        <v>1</v>
      </c>
      <c r="B29" s="300"/>
      <c r="C29" s="300"/>
      <c r="D29" s="300"/>
      <c r="E29" s="12"/>
      <c r="F29" s="246" t="s">
        <v>19</v>
      </c>
      <c r="G29" s="77"/>
      <c r="H29" s="71" t="s">
        <v>14</v>
      </c>
      <c r="I29" s="71"/>
      <c r="J29" s="71"/>
      <c r="K29" s="71"/>
      <c r="L29" s="71"/>
      <c r="M29" s="213" t="s">
        <v>203</v>
      </c>
      <c r="N29" s="102" t="s">
        <v>89</v>
      </c>
      <c r="O29" s="71"/>
    </row>
    <row r="30" spans="1:15" ht="18" customHeight="1">
      <c r="A30" s="71"/>
      <c r="B30" s="71"/>
      <c r="C30" s="71"/>
      <c r="D30" s="71"/>
      <c r="E30" s="78"/>
      <c r="F30" s="78"/>
      <c r="G30" s="78"/>
      <c r="H30" s="84"/>
      <c r="I30" s="78"/>
      <c r="J30" s="78"/>
      <c r="K30" s="71"/>
      <c r="L30" s="71"/>
      <c r="M30" s="71"/>
      <c r="N30" s="71"/>
      <c r="O30" s="71"/>
    </row>
    <row r="31" spans="1:15" ht="18" customHeight="1">
      <c r="A31" s="71"/>
      <c r="B31" s="71"/>
      <c r="C31" s="71"/>
      <c r="D31" s="80">
        <f>'結果スコア'!B57</f>
        <v>0</v>
      </c>
      <c r="E31" s="81"/>
      <c r="F31" s="12"/>
      <c r="G31" s="12"/>
      <c r="H31" s="12"/>
      <c r="I31" s="12"/>
      <c r="J31" s="82"/>
      <c r="K31" s="83">
        <f>'結果スコア'!F51</f>
        <v>0</v>
      </c>
      <c r="L31" s="71"/>
      <c r="M31" s="101"/>
      <c r="N31" s="71"/>
      <c r="O31" s="71"/>
    </row>
    <row r="32" spans="1:15" ht="18" customHeight="1">
      <c r="A32" s="71"/>
      <c r="B32" s="71"/>
      <c r="C32" s="78"/>
      <c r="D32" s="79"/>
      <c r="E32" s="78"/>
      <c r="F32" s="12"/>
      <c r="G32" s="102">
        <f>'結果スコア'!J57</f>
        <v>0</v>
      </c>
      <c r="H32" s="84">
        <f>'結果スコア'!N57</f>
        <v>0</v>
      </c>
      <c r="I32" s="12"/>
      <c r="J32" s="79"/>
      <c r="K32" s="84"/>
      <c r="L32" s="78"/>
      <c r="M32" s="71"/>
      <c r="N32" s="71"/>
      <c r="O32" s="71"/>
    </row>
    <row r="33" spans="1:15" ht="18" customHeight="1">
      <c r="A33" s="71"/>
      <c r="B33" s="80">
        <f>'結果スコア'!B51</f>
        <v>0</v>
      </c>
      <c r="C33" s="12"/>
      <c r="D33" s="12"/>
      <c r="E33" s="82"/>
      <c r="F33" s="83">
        <f>'結果スコア'!F51</f>
        <v>0</v>
      </c>
      <c r="G33" s="85" t="s">
        <v>195</v>
      </c>
      <c r="H33" s="12"/>
      <c r="I33" s="86">
        <f>'結果スコア'!J51</f>
        <v>0</v>
      </c>
      <c r="J33" s="81"/>
      <c r="K33" s="12"/>
      <c r="L33" s="82"/>
      <c r="M33" s="83">
        <f>'結果スコア'!N51</f>
        <v>0</v>
      </c>
      <c r="N33" s="71"/>
      <c r="O33" s="71"/>
    </row>
    <row r="34" spans="1:15" ht="18" customHeight="1">
      <c r="A34" s="71"/>
      <c r="B34" s="80"/>
      <c r="C34" s="12"/>
      <c r="D34" s="12"/>
      <c r="E34" s="80"/>
      <c r="F34" s="12"/>
      <c r="G34" s="12"/>
      <c r="H34" s="12"/>
      <c r="I34" s="80"/>
      <c r="J34" s="12"/>
      <c r="K34" s="12"/>
      <c r="L34" s="80"/>
      <c r="M34" s="12"/>
      <c r="N34" s="71"/>
      <c r="O34" s="71"/>
    </row>
    <row r="35" spans="1:15" ht="18" customHeight="1">
      <c r="A35" s="71"/>
      <c r="B35" s="80"/>
      <c r="C35" s="12"/>
      <c r="D35" s="12"/>
      <c r="E35" s="80"/>
      <c r="F35" s="87"/>
      <c r="G35" s="83"/>
      <c r="H35" s="92"/>
      <c r="I35" s="80"/>
      <c r="J35" s="87"/>
      <c r="K35" s="92"/>
      <c r="L35" s="80"/>
      <c r="M35" s="12"/>
      <c r="N35" s="71"/>
      <c r="O35" s="71"/>
    </row>
    <row r="36" spans="1:15" ht="18" customHeight="1" thickBot="1">
      <c r="A36" s="71"/>
      <c r="B36" s="88"/>
      <c r="C36" s="89"/>
      <c r="D36" s="12"/>
      <c r="E36" s="88"/>
      <c r="F36" s="90"/>
      <c r="G36" s="12"/>
      <c r="H36" s="92"/>
      <c r="I36" s="88"/>
      <c r="J36" s="90"/>
      <c r="K36" s="92"/>
      <c r="L36" s="88"/>
      <c r="M36" s="89"/>
      <c r="N36" s="71"/>
      <c r="O36" s="71"/>
    </row>
    <row r="37" spans="1:15" ht="18" customHeight="1" thickBot="1">
      <c r="A37" s="91"/>
      <c r="B37" s="306" t="s">
        <v>205</v>
      </c>
      <c r="C37" s="307"/>
      <c r="D37" s="103"/>
      <c r="E37" s="304" t="s">
        <v>206</v>
      </c>
      <c r="F37" s="305"/>
      <c r="G37" s="104"/>
      <c r="H37" s="105"/>
      <c r="I37" s="304" t="s">
        <v>204</v>
      </c>
      <c r="J37" s="305"/>
      <c r="K37" s="105"/>
      <c r="L37" s="306" t="s">
        <v>207</v>
      </c>
      <c r="M37" s="307"/>
      <c r="N37" s="71"/>
      <c r="O37" s="71"/>
    </row>
    <row r="38" spans="1:15" ht="18" customHeight="1">
      <c r="A38" s="7"/>
      <c r="B38" s="7"/>
      <c r="C38" s="7"/>
      <c r="D38" s="7"/>
      <c r="E38" s="7"/>
      <c r="F38" s="7"/>
      <c r="G38" s="7"/>
      <c r="H38" s="7"/>
      <c r="I38" s="7"/>
      <c r="J38" s="7"/>
      <c r="K38" s="7"/>
      <c r="L38" s="7"/>
      <c r="M38" s="7"/>
      <c r="N38" s="7"/>
      <c r="O38" s="7"/>
    </row>
    <row r="39" spans="1:15" ht="18" customHeight="1" thickBot="1">
      <c r="A39" s="71"/>
      <c r="B39" s="71"/>
      <c r="C39" s="71"/>
      <c r="D39" s="71"/>
      <c r="E39" s="71"/>
      <c r="F39" s="71"/>
      <c r="G39" s="71"/>
      <c r="H39" s="71"/>
      <c r="I39" s="71"/>
      <c r="J39" s="71"/>
      <c r="K39" s="71"/>
      <c r="L39" s="71"/>
      <c r="M39" s="71"/>
      <c r="N39" s="71"/>
      <c r="O39" s="71"/>
    </row>
    <row r="40" spans="1:15" ht="18" customHeight="1" thickBot="1">
      <c r="A40" s="71"/>
      <c r="B40" s="71"/>
      <c r="C40" s="12" t="s">
        <v>20</v>
      </c>
      <c r="D40" s="12"/>
      <c r="E40" s="273" t="s">
        <v>21</v>
      </c>
      <c r="F40" s="274"/>
      <c r="G40" s="274"/>
      <c r="H40" s="274"/>
      <c r="I40" s="274"/>
      <c r="J40" s="275"/>
      <c r="K40" s="71"/>
      <c r="L40" s="71"/>
      <c r="M40" s="71"/>
      <c r="N40" s="71"/>
      <c r="O40" s="71"/>
    </row>
    <row r="41" spans="1:15" ht="18" customHeight="1" thickBot="1">
      <c r="A41" s="71"/>
      <c r="B41" s="12"/>
      <c r="C41" s="106"/>
      <c r="D41" s="107"/>
      <c r="E41" s="276"/>
      <c r="F41" s="277"/>
      <c r="G41" s="278" t="s">
        <v>3</v>
      </c>
      <c r="H41" s="279"/>
      <c r="I41" s="280" t="s">
        <v>2</v>
      </c>
      <c r="J41" s="281"/>
      <c r="K41" s="71"/>
      <c r="L41" s="106"/>
      <c r="M41" s="106"/>
      <c r="N41" s="106"/>
      <c r="O41" s="106"/>
    </row>
    <row r="42" spans="1:15" ht="18" customHeight="1" thickTop="1">
      <c r="A42" s="71"/>
      <c r="B42" s="12"/>
      <c r="C42" s="106"/>
      <c r="D42" s="107"/>
      <c r="E42" s="296" t="s">
        <v>22</v>
      </c>
      <c r="F42" s="297"/>
      <c r="G42" s="298" t="s">
        <v>23</v>
      </c>
      <c r="H42" s="299"/>
      <c r="I42" s="294" t="s">
        <v>23</v>
      </c>
      <c r="J42" s="295"/>
      <c r="K42" s="272" t="s">
        <v>98</v>
      </c>
      <c r="L42" s="268"/>
      <c r="M42" s="106"/>
      <c r="N42" s="106"/>
      <c r="O42" s="106"/>
    </row>
    <row r="43" spans="1:15" ht="18" customHeight="1">
      <c r="A43" s="71"/>
      <c r="B43" s="12"/>
      <c r="C43" s="106"/>
      <c r="D43" s="107"/>
      <c r="E43" s="288" t="s">
        <v>24</v>
      </c>
      <c r="F43" s="289"/>
      <c r="G43" s="290" t="s">
        <v>25</v>
      </c>
      <c r="H43" s="291"/>
      <c r="I43" s="292" t="s">
        <v>25</v>
      </c>
      <c r="J43" s="293"/>
      <c r="K43" s="272" t="s">
        <v>98</v>
      </c>
      <c r="L43" s="268"/>
      <c r="M43" s="106"/>
      <c r="N43" s="106"/>
      <c r="O43" s="106"/>
    </row>
    <row r="44" spans="1:15" ht="18" customHeight="1">
      <c r="A44" s="71"/>
      <c r="B44" s="12"/>
      <c r="C44" s="106"/>
      <c r="D44" s="107"/>
      <c r="E44" s="288" t="s">
        <v>26</v>
      </c>
      <c r="F44" s="289"/>
      <c r="G44" s="290" t="s">
        <v>27</v>
      </c>
      <c r="H44" s="291"/>
      <c r="I44" s="294" t="s">
        <v>27</v>
      </c>
      <c r="J44" s="295"/>
      <c r="K44" s="272" t="s">
        <v>98</v>
      </c>
      <c r="L44" s="268"/>
      <c r="M44" s="106"/>
      <c r="N44" s="106"/>
      <c r="O44" s="106"/>
    </row>
    <row r="45" spans="1:15" ht="18" customHeight="1" thickBot="1">
      <c r="A45" s="71"/>
      <c r="B45" s="12"/>
      <c r="C45" s="106"/>
      <c r="D45" s="107"/>
      <c r="E45" s="282" t="s">
        <v>26</v>
      </c>
      <c r="F45" s="283"/>
      <c r="G45" s="284" t="s">
        <v>27</v>
      </c>
      <c r="H45" s="285"/>
      <c r="I45" s="286" t="s">
        <v>27</v>
      </c>
      <c r="J45" s="287"/>
      <c r="K45" s="71"/>
      <c r="L45" s="106"/>
      <c r="M45" s="106"/>
      <c r="N45" s="106"/>
      <c r="O45" s="106"/>
    </row>
    <row r="46" spans="1:15" ht="16.5" customHeight="1">
      <c r="A46" s="108"/>
      <c r="B46" s="108" t="s">
        <v>27</v>
      </c>
      <c r="C46" s="108"/>
      <c r="D46" s="108"/>
      <c r="E46" s="108"/>
      <c r="F46" s="108"/>
      <c r="G46" s="108"/>
      <c r="H46" s="108"/>
      <c r="I46" s="108"/>
      <c r="J46" s="108"/>
      <c r="K46" s="108"/>
      <c r="L46" s="108"/>
      <c r="M46" s="108"/>
      <c r="N46" s="108"/>
      <c r="O46" s="108"/>
    </row>
    <row r="47" spans="1:15" ht="13.5">
      <c r="A47" s="18"/>
      <c r="B47" s="18"/>
      <c r="C47" s="18"/>
      <c r="D47" s="18"/>
      <c r="E47" s="18"/>
      <c r="F47" s="18"/>
      <c r="G47" s="18"/>
      <c r="H47" s="18"/>
      <c r="I47" s="18"/>
      <c r="J47" s="18"/>
      <c r="K47" s="18"/>
      <c r="L47" s="18"/>
      <c r="M47" s="18"/>
      <c r="N47" s="18"/>
      <c r="O47" s="18"/>
    </row>
    <row r="48" spans="1:15" ht="13.5">
      <c r="A48" s="18"/>
      <c r="B48" s="18"/>
      <c r="C48" s="18"/>
      <c r="D48" s="18"/>
      <c r="E48" s="18"/>
      <c r="F48" s="18"/>
      <c r="G48" s="18"/>
      <c r="H48" s="18"/>
      <c r="I48" s="18"/>
      <c r="J48" s="18"/>
      <c r="K48" s="18"/>
      <c r="L48" s="18"/>
      <c r="M48" s="18"/>
      <c r="N48" s="18"/>
      <c r="O48" s="18"/>
    </row>
    <row r="49" spans="1:15" ht="13.5">
      <c r="A49" s="18"/>
      <c r="B49" s="18"/>
      <c r="C49" s="18"/>
      <c r="D49" s="18"/>
      <c r="E49" s="18"/>
      <c r="F49" s="18"/>
      <c r="G49" s="18"/>
      <c r="H49" s="18"/>
      <c r="I49" s="18"/>
      <c r="J49" s="18"/>
      <c r="K49" s="18"/>
      <c r="L49" s="18"/>
      <c r="M49" s="18"/>
      <c r="N49" s="18"/>
      <c r="O49" s="18"/>
    </row>
    <row r="50" spans="1:15" ht="13.5">
      <c r="A50" s="18"/>
      <c r="B50" s="18"/>
      <c r="C50" s="18"/>
      <c r="D50" s="18"/>
      <c r="E50" s="18"/>
      <c r="F50" s="18"/>
      <c r="G50" s="18"/>
      <c r="H50" s="18"/>
      <c r="I50" s="18"/>
      <c r="J50" s="18"/>
      <c r="K50" s="18"/>
      <c r="L50" s="18"/>
      <c r="M50" s="18"/>
      <c r="N50" s="18"/>
      <c r="O50" s="18"/>
    </row>
    <row r="51" spans="1:15" ht="13.5">
      <c r="A51" s="18"/>
      <c r="B51" s="18"/>
      <c r="C51" s="18"/>
      <c r="D51" s="18"/>
      <c r="E51" s="18"/>
      <c r="F51" s="18"/>
      <c r="G51" s="18"/>
      <c r="H51" s="18"/>
      <c r="I51" s="18"/>
      <c r="J51" s="18"/>
      <c r="K51" s="18"/>
      <c r="L51" s="18"/>
      <c r="M51" s="18"/>
      <c r="N51" s="18"/>
      <c r="O51" s="18"/>
    </row>
    <row r="52" spans="1:15" ht="13.5">
      <c r="A52" s="18"/>
      <c r="B52" s="18"/>
      <c r="C52" s="18"/>
      <c r="D52" s="18"/>
      <c r="E52" s="18"/>
      <c r="F52" s="18"/>
      <c r="G52" s="18"/>
      <c r="H52" s="18"/>
      <c r="I52" s="18"/>
      <c r="J52" s="18"/>
      <c r="K52" s="18"/>
      <c r="L52" s="18"/>
      <c r="M52" s="18"/>
      <c r="N52" s="18"/>
      <c r="O52" s="18"/>
    </row>
    <row r="53" spans="1:15" ht="13.5">
      <c r="A53" s="18"/>
      <c r="B53" s="18"/>
      <c r="C53" s="18"/>
      <c r="D53" s="18"/>
      <c r="E53" s="18"/>
      <c r="F53" s="18"/>
      <c r="G53" s="18"/>
      <c r="H53" s="18"/>
      <c r="I53" s="18"/>
      <c r="J53" s="18"/>
      <c r="K53" s="18"/>
      <c r="L53" s="18"/>
      <c r="M53" s="18"/>
      <c r="N53" s="18"/>
      <c r="O53" s="18"/>
    </row>
    <row r="54" spans="1:15" ht="13.5">
      <c r="A54" s="18"/>
      <c r="B54" s="18"/>
      <c r="C54" s="18"/>
      <c r="D54" s="18"/>
      <c r="E54" s="18"/>
      <c r="F54" s="18"/>
      <c r="G54" s="18"/>
      <c r="H54" s="18"/>
      <c r="I54" s="18"/>
      <c r="J54" s="18"/>
      <c r="K54" s="18"/>
      <c r="L54" s="18"/>
      <c r="M54" s="18"/>
      <c r="N54" s="18"/>
      <c r="O54" s="18"/>
    </row>
    <row r="55" spans="1:15" ht="13.5">
      <c r="A55" s="18"/>
      <c r="B55" s="18"/>
      <c r="C55" s="18"/>
      <c r="D55" s="18"/>
      <c r="E55" s="18"/>
      <c r="F55" s="18"/>
      <c r="G55" s="18"/>
      <c r="H55" s="18"/>
      <c r="I55" s="18"/>
      <c r="J55" s="18"/>
      <c r="K55" s="18"/>
      <c r="L55" s="18"/>
      <c r="M55" s="18"/>
      <c r="N55" s="18"/>
      <c r="O55" s="18"/>
    </row>
    <row r="56" spans="1:15" ht="13.5">
      <c r="A56" s="18"/>
      <c r="B56" s="18"/>
      <c r="C56" s="18"/>
      <c r="D56" s="18"/>
      <c r="E56" s="18"/>
      <c r="F56" s="18"/>
      <c r="G56" s="18"/>
      <c r="H56" s="18"/>
      <c r="I56" s="18"/>
      <c r="J56" s="18"/>
      <c r="K56" s="18"/>
      <c r="L56" s="18"/>
      <c r="M56" s="18"/>
      <c r="N56" s="18"/>
      <c r="O56" s="18"/>
    </row>
    <row r="57" spans="1:15" ht="13.5">
      <c r="A57" s="18"/>
      <c r="B57" s="18"/>
      <c r="C57" s="18"/>
      <c r="D57" s="18"/>
      <c r="E57" s="18"/>
      <c r="F57" s="18"/>
      <c r="G57" s="18"/>
      <c r="H57" s="18"/>
      <c r="I57" s="18"/>
      <c r="J57" s="18"/>
      <c r="K57" s="18"/>
      <c r="L57" s="18"/>
      <c r="M57" s="18"/>
      <c r="N57" s="18"/>
      <c r="O57" s="18"/>
    </row>
    <row r="58" spans="1:15" ht="13.5">
      <c r="A58" s="18"/>
      <c r="B58" s="18"/>
      <c r="C58" s="18"/>
      <c r="D58" s="18"/>
      <c r="E58" s="18"/>
      <c r="F58" s="18"/>
      <c r="G58" s="18"/>
      <c r="H58" s="18"/>
      <c r="I58" s="18"/>
      <c r="J58" s="18"/>
      <c r="K58" s="18"/>
      <c r="L58" s="18"/>
      <c r="M58" s="18"/>
      <c r="N58" s="18"/>
      <c r="O58" s="18"/>
    </row>
    <row r="59" spans="1:15" ht="13.5">
      <c r="A59" s="18"/>
      <c r="B59" s="18"/>
      <c r="C59" s="18"/>
      <c r="D59" s="18"/>
      <c r="E59" s="18"/>
      <c r="F59" s="18"/>
      <c r="G59" s="18"/>
      <c r="H59" s="18"/>
      <c r="I59" s="18"/>
      <c r="J59" s="18"/>
      <c r="K59" s="18"/>
      <c r="L59" s="18"/>
      <c r="M59" s="18"/>
      <c r="N59" s="18"/>
      <c r="O59" s="18"/>
    </row>
    <row r="60" spans="1:15" ht="13.5">
      <c r="A60" s="18"/>
      <c r="B60" s="18"/>
      <c r="C60" s="18"/>
      <c r="D60" s="18"/>
      <c r="E60" s="18"/>
      <c r="F60" s="18"/>
      <c r="G60" s="18"/>
      <c r="H60" s="18"/>
      <c r="I60" s="18"/>
      <c r="J60" s="18"/>
      <c r="K60" s="18"/>
      <c r="L60" s="18"/>
      <c r="M60" s="18"/>
      <c r="N60" s="18"/>
      <c r="O60" s="18"/>
    </row>
    <row r="61" spans="1:15" ht="13.5">
      <c r="A61" s="18"/>
      <c r="B61" s="18"/>
      <c r="C61" s="18"/>
      <c r="D61" s="18"/>
      <c r="E61" s="18"/>
      <c r="F61" s="18"/>
      <c r="G61" s="18"/>
      <c r="H61" s="18"/>
      <c r="I61" s="18"/>
      <c r="J61" s="18"/>
      <c r="K61" s="18"/>
      <c r="L61" s="18"/>
      <c r="M61" s="18"/>
      <c r="N61" s="18"/>
      <c r="O61" s="18"/>
    </row>
    <row r="62" spans="1:15" ht="13.5">
      <c r="A62" s="18"/>
      <c r="B62" s="18"/>
      <c r="C62" s="18"/>
      <c r="D62" s="18"/>
      <c r="E62" s="18"/>
      <c r="F62" s="18"/>
      <c r="G62" s="18"/>
      <c r="H62" s="18"/>
      <c r="I62" s="18"/>
      <c r="J62" s="18"/>
      <c r="K62" s="18"/>
      <c r="L62" s="18"/>
      <c r="M62" s="18"/>
      <c r="N62" s="18"/>
      <c r="O62" s="18"/>
    </row>
    <row r="63" spans="1:15" ht="13.5">
      <c r="A63" s="18"/>
      <c r="B63" s="18"/>
      <c r="C63" s="18"/>
      <c r="D63" s="18"/>
      <c r="E63" s="18"/>
      <c r="F63" s="18"/>
      <c r="G63" s="18"/>
      <c r="H63" s="18"/>
      <c r="I63" s="18"/>
      <c r="J63" s="18"/>
      <c r="K63" s="18"/>
      <c r="L63" s="18"/>
      <c r="M63" s="18"/>
      <c r="N63" s="18"/>
      <c r="O63" s="18"/>
    </row>
    <row r="64" spans="1:15" ht="13.5">
      <c r="A64" s="18"/>
      <c r="B64" s="18"/>
      <c r="C64" s="18"/>
      <c r="D64" s="18"/>
      <c r="E64" s="18"/>
      <c r="F64" s="18"/>
      <c r="G64" s="18"/>
      <c r="H64" s="18"/>
      <c r="I64" s="18"/>
      <c r="J64" s="18"/>
      <c r="K64" s="18"/>
      <c r="L64" s="18"/>
      <c r="M64" s="18"/>
      <c r="N64" s="18"/>
      <c r="O64" s="18"/>
    </row>
    <row r="65" spans="1:15" ht="13.5">
      <c r="A65" s="18"/>
      <c r="B65" s="18"/>
      <c r="C65" s="18"/>
      <c r="D65" s="18"/>
      <c r="E65" s="18"/>
      <c r="F65" s="18"/>
      <c r="G65" s="18"/>
      <c r="H65" s="18"/>
      <c r="I65" s="18"/>
      <c r="J65" s="18"/>
      <c r="K65" s="18"/>
      <c r="L65" s="18"/>
      <c r="M65" s="18"/>
      <c r="N65" s="18"/>
      <c r="O65" s="18"/>
    </row>
    <row r="66" spans="1:15" ht="13.5">
      <c r="A66" s="18"/>
      <c r="B66" s="18"/>
      <c r="C66" s="18"/>
      <c r="D66" s="18"/>
      <c r="E66" s="18"/>
      <c r="F66" s="18"/>
      <c r="G66" s="18"/>
      <c r="H66" s="18"/>
      <c r="I66" s="18"/>
      <c r="J66" s="18"/>
      <c r="K66" s="18"/>
      <c r="L66" s="18"/>
      <c r="M66" s="18"/>
      <c r="N66" s="18"/>
      <c r="O66" s="18"/>
    </row>
    <row r="67" spans="1:15" ht="13.5">
      <c r="A67" s="18"/>
      <c r="B67" s="18"/>
      <c r="C67" s="18"/>
      <c r="D67" s="18"/>
      <c r="E67" s="18"/>
      <c r="F67" s="18"/>
      <c r="G67" s="18"/>
      <c r="H67" s="18"/>
      <c r="I67" s="18"/>
      <c r="J67" s="18"/>
      <c r="K67" s="18"/>
      <c r="L67" s="18"/>
      <c r="M67" s="18"/>
      <c r="N67" s="18"/>
      <c r="O67" s="18"/>
    </row>
    <row r="68" spans="1:15" ht="13.5">
      <c r="A68" s="18"/>
      <c r="B68" s="18"/>
      <c r="C68" s="18"/>
      <c r="D68" s="18"/>
      <c r="E68" s="18"/>
      <c r="F68" s="18"/>
      <c r="G68" s="18"/>
      <c r="H68" s="18"/>
      <c r="I68" s="18"/>
      <c r="J68" s="18"/>
      <c r="K68" s="18"/>
      <c r="L68" s="18"/>
      <c r="M68" s="18"/>
      <c r="N68" s="18"/>
      <c r="O68" s="18"/>
    </row>
    <row r="69" spans="1:15" ht="13.5">
      <c r="A69" s="18"/>
      <c r="B69" s="18"/>
      <c r="C69" s="18"/>
      <c r="D69" s="18"/>
      <c r="E69" s="18"/>
      <c r="F69" s="18"/>
      <c r="G69" s="18"/>
      <c r="H69" s="18"/>
      <c r="I69" s="18"/>
      <c r="J69" s="18"/>
      <c r="K69" s="18"/>
      <c r="L69" s="18"/>
      <c r="M69" s="18"/>
      <c r="N69" s="18"/>
      <c r="O69" s="18"/>
    </row>
    <row r="70" spans="1:15" ht="13.5">
      <c r="A70" s="18"/>
      <c r="B70" s="18"/>
      <c r="C70" s="18"/>
      <c r="D70" s="18"/>
      <c r="E70" s="18"/>
      <c r="F70" s="18"/>
      <c r="G70" s="18"/>
      <c r="H70" s="18"/>
      <c r="I70" s="18"/>
      <c r="J70" s="18"/>
      <c r="K70" s="18"/>
      <c r="L70" s="18"/>
      <c r="M70" s="18"/>
      <c r="N70" s="18"/>
      <c r="O70" s="18"/>
    </row>
    <row r="71" spans="1:15" ht="13.5">
      <c r="A71" s="18"/>
      <c r="B71" s="18"/>
      <c r="C71" s="18"/>
      <c r="D71" s="18"/>
      <c r="E71" s="18"/>
      <c r="F71" s="18"/>
      <c r="G71" s="18"/>
      <c r="H71" s="18"/>
      <c r="I71" s="18"/>
      <c r="J71" s="18"/>
      <c r="K71" s="18"/>
      <c r="L71" s="18"/>
      <c r="M71" s="18"/>
      <c r="N71" s="18"/>
      <c r="O71" s="18"/>
    </row>
    <row r="72" spans="1:15" ht="13.5">
      <c r="A72" s="18"/>
      <c r="B72" s="18"/>
      <c r="C72" s="18"/>
      <c r="D72" s="18"/>
      <c r="E72" s="18"/>
      <c r="F72" s="18"/>
      <c r="G72" s="18"/>
      <c r="H72" s="18"/>
      <c r="I72" s="18"/>
      <c r="J72" s="18"/>
      <c r="K72" s="18"/>
      <c r="L72" s="18"/>
      <c r="M72" s="18"/>
      <c r="N72" s="18"/>
      <c r="O72" s="18"/>
    </row>
    <row r="73" spans="1:15" ht="13.5">
      <c r="A73" s="18"/>
      <c r="B73" s="18"/>
      <c r="C73" s="18"/>
      <c r="D73" s="18"/>
      <c r="E73" s="18"/>
      <c r="F73" s="18"/>
      <c r="G73" s="18"/>
      <c r="H73" s="18"/>
      <c r="I73" s="18"/>
      <c r="J73" s="18"/>
      <c r="K73" s="18"/>
      <c r="L73" s="18"/>
      <c r="M73" s="18"/>
      <c r="N73" s="18"/>
      <c r="O73" s="18"/>
    </row>
    <row r="74" spans="1:15" ht="13.5">
      <c r="A74" s="18"/>
      <c r="B74" s="18"/>
      <c r="C74" s="18"/>
      <c r="D74" s="18"/>
      <c r="E74" s="18"/>
      <c r="F74" s="18"/>
      <c r="G74" s="18"/>
      <c r="H74" s="18"/>
      <c r="I74" s="18"/>
      <c r="J74" s="18"/>
      <c r="K74" s="18"/>
      <c r="L74" s="18"/>
      <c r="M74" s="18"/>
      <c r="N74" s="18"/>
      <c r="O74" s="18"/>
    </row>
    <row r="75" spans="1:15" ht="13.5">
      <c r="A75" s="18"/>
      <c r="B75" s="18"/>
      <c r="C75" s="18"/>
      <c r="D75" s="18"/>
      <c r="E75" s="18"/>
      <c r="F75" s="18"/>
      <c r="G75" s="18"/>
      <c r="H75" s="18"/>
      <c r="I75" s="18"/>
      <c r="J75" s="18"/>
      <c r="K75" s="18"/>
      <c r="L75" s="18"/>
      <c r="M75" s="18"/>
      <c r="N75" s="18"/>
      <c r="O75" s="18"/>
    </row>
  </sheetData>
  <sheetProtection/>
  <mergeCells count="37">
    <mergeCell ref="B2:F2"/>
    <mergeCell ref="H2:L2"/>
    <mergeCell ref="A9:D9"/>
    <mergeCell ref="B17:C17"/>
    <mergeCell ref="E17:F17"/>
    <mergeCell ref="I17:J17"/>
    <mergeCell ref="L17:M17"/>
    <mergeCell ref="A8:B8"/>
    <mergeCell ref="E42:F42"/>
    <mergeCell ref="G42:H42"/>
    <mergeCell ref="A29:D29"/>
    <mergeCell ref="B22:F22"/>
    <mergeCell ref="H22:L22"/>
    <mergeCell ref="E37:F37"/>
    <mergeCell ref="I37:J37"/>
    <mergeCell ref="L37:M37"/>
    <mergeCell ref="B37:C37"/>
    <mergeCell ref="I42:J42"/>
    <mergeCell ref="E45:F45"/>
    <mergeCell ref="G45:H45"/>
    <mergeCell ref="I45:J45"/>
    <mergeCell ref="E43:F43"/>
    <mergeCell ref="G43:H43"/>
    <mergeCell ref="I43:J43"/>
    <mergeCell ref="E44:F44"/>
    <mergeCell ref="G44:H44"/>
    <mergeCell ref="I44:J44"/>
    <mergeCell ref="A18:B18"/>
    <mergeCell ref="A1:D1"/>
    <mergeCell ref="A21:D21"/>
    <mergeCell ref="K44:L44"/>
    <mergeCell ref="K42:L42"/>
    <mergeCell ref="K43:L43"/>
    <mergeCell ref="E40:J40"/>
    <mergeCell ref="E41:F41"/>
    <mergeCell ref="G41:H41"/>
    <mergeCell ref="I41:J41"/>
  </mergeCells>
  <conditionalFormatting sqref="H23:L23 A3:F3 B23:F23 A10:G16 L10:O16 H10:K14 I15:J16 H3:L3 A30:G36 L30:O36 H30:K34 I35:J36">
    <cfRule type="cellIs" priority="1" dxfId="2" operator="equal" stopIfTrue="1">
      <formula>0</formula>
    </cfRule>
  </conditionalFormatting>
  <printOptions horizontalCentered="1" verticalCentered="1"/>
  <pageMargins left="0.1968503937007874" right="0.1968503937007874" top="0.1968503937007874" bottom="0.1968503937007874"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A48"/>
  <sheetViews>
    <sheetView view="pageBreakPreview" zoomScaleSheetLayoutView="100" workbookViewId="0" topLeftCell="A1">
      <selection activeCell="A17" sqref="A17"/>
    </sheetView>
  </sheetViews>
  <sheetFormatPr defaultColWidth="9.00390625" defaultRowHeight="13.5"/>
  <cols>
    <col min="1" max="2" width="10.625" style="140" customWidth="1"/>
    <col min="3" max="3" width="9.375" style="140" customWidth="1"/>
    <col min="4" max="4" width="2.625" style="140" customWidth="1"/>
    <col min="5" max="5" width="9.375" style="140" customWidth="1"/>
    <col min="6" max="7" width="6.625" style="140" customWidth="1"/>
    <col min="8" max="8" width="9.375" style="140" customWidth="1"/>
    <col min="9" max="9" width="2.625" style="140" customWidth="1"/>
    <col min="10" max="10" width="9.375" style="140" customWidth="1"/>
    <col min="11" max="11" width="6.625" style="140" customWidth="1"/>
    <col min="12" max="12" width="6.625" style="141" customWidth="1"/>
    <col min="13" max="16384" width="9.00390625" style="140" customWidth="1"/>
  </cols>
  <sheetData>
    <row r="1" spans="1:12" ht="18.75" customHeight="1" thickBot="1">
      <c r="A1" s="250" t="s">
        <v>134</v>
      </c>
      <c r="B1" s="236"/>
      <c r="C1" s="237"/>
      <c r="D1" s="237"/>
      <c r="E1" s="237"/>
      <c r="F1" s="237"/>
      <c r="G1" s="237"/>
      <c r="H1" s="237"/>
      <c r="I1" s="237"/>
      <c r="J1" s="237"/>
      <c r="K1" s="237"/>
      <c r="L1" s="238"/>
    </row>
    <row r="2" spans="1:12" ht="18.75" customHeight="1" thickBot="1">
      <c r="A2" s="332" t="s">
        <v>63</v>
      </c>
      <c r="B2" s="333"/>
      <c r="C2" s="336" t="s">
        <v>287</v>
      </c>
      <c r="D2" s="337"/>
      <c r="E2" s="337"/>
      <c r="F2" s="339"/>
      <c r="G2" s="217" t="s">
        <v>28</v>
      </c>
      <c r="H2" s="336" t="s">
        <v>216</v>
      </c>
      <c r="I2" s="337"/>
      <c r="J2" s="337"/>
      <c r="K2" s="337"/>
      <c r="L2" s="338"/>
    </row>
    <row r="3" spans="1:12" ht="18.75" customHeight="1" thickBot="1">
      <c r="A3" s="218" t="s">
        <v>29</v>
      </c>
      <c r="B3" s="219" t="s">
        <v>30</v>
      </c>
      <c r="C3" s="340" t="s">
        <v>31</v>
      </c>
      <c r="D3" s="325"/>
      <c r="E3" s="324"/>
      <c r="F3" s="323" t="s">
        <v>32</v>
      </c>
      <c r="G3" s="324"/>
      <c r="H3" s="323" t="s">
        <v>33</v>
      </c>
      <c r="I3" s="325"/>
      <c r="J3" s="325"/>
      <c r="K3" s="323" t="s">
        <v>32</v>
      </c>
      <c r="L3" s="324"/>
    </row>
    <row r="4" spans="1:12" ht="18.75" customHeight="1" thickTop="1">
      <c r="A4" s="330" t="s">
        <v>34</v>
      </c>
      <c r="B4" s="319" t="s">
        <v>220</v>
      </c>
      <c r="C4" s="220" t="str">
        <f>'組み合わせ'!$B$4</f>
        <v>糸貫</v>
      </c>
      <c r="D4" s="221" t="s">
        <v>74</v>
      </c>
      <c r="E4" s="222" t="str">
        <f>'組み合わせ'!$B$5</f>
        <v>高富</v>
      </c>
      <c r="F4" s="334" t="str">
        <f>'組み合わせ'!$H$4</f>
        <v>北方</v>
      </c>
      <c r="G4" s="335" t="str">
        <f>'組み合わせ'!$H$4</f>
        <v>北方</v>
      </c>
      <c r="H4" s="221" t="str">
        <f>'組み合わせ'!$B$6</f>
        <v>穂北</v>
      </c>
      <c r="I4" s="221" t="s">
        <v>74</v>
      </c>
      <c r="J4" s="221" t="str">
        <f>'組み合わせ'!$B$7</f>
        <v>美山</v>
      </c>
      <c r="K4" s="334" t="str">
        <f>'組み合わせ'!$H$6</f>
        <v>巣南</v>
      </c>
      <c r="L4" s="335" t="str">
        <f>'組み合わせ'!$H$5</f>
        <v>穂積</v>
      </c>
    </row>
    <row r="5" spans="1:12" ht="18.75" customHeight="1">
      <c r="A5" s="312"/>
      <c r="B5" s="310"/>
      <c r="C5" s="223"/>
      <c r="D5" s="223"/>
      <c r="E5" s="224"/>
      <c r="F5" s="225"/>
      <c r="G5" s="224"/>
      <c r="H5" s="223"/>
      <c r="I5" s="223"/>
      <c r="J5" s="223"/>
      <c r="K5" s="225"/>
      <c r="L5" s="224"/>
    </row>
    <row r="6" spans="1:12" ht="18.75" customHeight="1">
      <c r="A6" s="311" t="s">
        <v>36</v>
      </c>
      <c r="B6" s="315" t="s">
        <v>221</v>
      </c>
      <c r="C6" s="226" t="str">
        <f>'組み合わせ'!$H$4</f>
        <v>北方</v>
      </c>
      <c r="D6" s="227" t="s">
        <v>73</v>
      </c>
      <c r="E6" s="228" t="str">
        <f>'組み合わせ'!$H$5</f>
        <v>穂積</v>
      </c>
      <c r="F6" s="317" t="str">
        <f>'組み合わせ'!$B$4</f>
        <v>糸貫</v>
      </c>
      <c r="G6" s="318" t="str">
        <f>'組み合わせ'!$B$4</f>
        <v>糸貫</v>
      </c>
      <c r="H6" s="227" t="str">
        <f>'組み合わせ'!$H$6</f>
        <v>巣南</v>
      </c>
      <c r="I6" s="227" t="s">
        <v>73</v>
      </c>
      <c r="J6" s="227" t="str">
        <f>'組み合わせ'!$H$7</f>
        <v>真正</v>
      </c>
      <c r="K6" s="317" t="str">
        <f>'組み合わせ'!$B$5</f>
        <v>高富</v>
      </c>
      <c r="L6" s="318" t="str">
        <f>'組み合わせ'!$B$5</f>
        <v>高富</v>
      </c>
    </row>
    <row r="7" spans="1:12" ht="18.75" customHeight="1">
      <c r="A7" s="312"/>
      <c r="B7" s="310"/>
      <c r="C7" s="223"/>
      <c r="D7" s="223"/>
      <c r="E7" s="224"/>
      <c r="F7" s="223"/>
      <c r="G7" s="224"/>
      <c r="H7" s="223"/>
      <c r="I7" s="223"/>
      <c r="J7" s="223"/>
      <c r="K7" s="225"/>
      <c r="L7" s="224"/>
    </row>
    <row r="8" spans="1:12" ht="18.75" customHeight="1">
      <c r="A8" s="311" t="s">
        <v>37</v>
      </c>
      <c r="B8" s="315" t="s">
        <v>222</v>
      </c>
      <c r="C8" s="226" t="str">
        <f>'組み合わせ'!$B$4</f>
        <v>糸貫</v>
      </c>
      <c r="D8" s="227" t="s">
        <v>73</v>
      </c>
      <c r="E8" s="228" t="str">
        <f>'組み合わせ'!$B$6</f>
        <v>穂北</v>
      </c>
      <c r="F8" s="317" t="str">
        <f>'組み合わせ'!$H$6</f>
        <v>巣南</v>
      </c>
      <c r="G8" s="318" t="str">
        <f>'組み合わせ'!$H$5</f>
        <v>穂積</v>
      </c>
      <c r="H8" s="227" t="str">
        <f>'組み合わせ'!$B$5</f>
        <v>高富</v>
      </c>
      <c r="I8" s="227" t="s">
        <v>73</v>
      </c>
      <c r="J8" s="227" t="str">
        <f>'組み合わせ'!$B$7</f>
        <v>美山</v>
      </c>
      <c r="K8" s="317" t="str">
        <f>'組み合わせ'!$H$7</f>
        <v>真正</v>
      </c>
      <c r="L8" s="318" t="str">
        <f>'組み合わせ'!$H$7</f>
        <v>真正</v>
      </c>
    </row>
    <row r="9" spans="1:12" ht="18.75" customHeight="1">
      <c r="A9" s="331"/>
      <c r="B9" s="309"/>
      <c r="C9" s="232"/>
      <c r="D9" s="232"/>
      <c r="E9" s="233"/>
      <c r="F9" s="247"/>
      <c r="G9" s="233"/>
      <c r="H9" s="232"/>
      <c r="I9" s="232"/>
      <c r="J9" s="232"/>
      <c r="K9" s="247"/>
      <c r="L9" s="233"/>
    </row>
    <row r="10" spans="1:12" ht="18.75" customHeight="1">
      <c r="A10" s="326" t="s">
        <v>147</v>
      </c>
      <c r="B10" s="327"/>
      <c r="C10" s="327"/>
      <c r="D10" s="327"/>
      <c r="E10" s="327"/>
      <c r="F10" s="327"/>
      <c r="G10" s="327"/>
      <c r="H10" s="327"/>
      <c r="I10" s="327"/>
      <c r="J10" s="327"/>
      <c r="K10" s="327"/>
      <c r="L10" s="328"/>
    </row>
    <row r="11" spans="1:12" ht="18.75" customHeight="1">
      <c r="A11" s="331" t="s">
        <v>38</v>
      </c>
      <c r="B11" s="309" t="s">
        <v>59</v>
      </c>
      <c r="C11" s="248" t="str">
        <f>'組み合わせ'!$H$4</f>
        <v>北方</v>
      </c>
      <c r="D11" s="232" t="s">
        <v>73</v>
      </c>
      <c r="E11" s="233" t="str">
        <f>'組み合わせ'!$H$6</f>
        <v>巣南</v>
      </c>
      <c r="F11" s="320" t="str">
        <f>'組み合わせ'!$B$7</f>
        <v>美山</v>
      </c>
      <c r="G11" s="321" t="str">
        <f>'組み合わせ'!$B$6</f>
        <v>穂北</v>
      </c>
      <c r="H11" s="232" t="str">
        <f>'組み合わせ'!$H$5</f>
        <v>穂積</v>
      </c>
      <c r="I11" s="232" t="s">
        <v>73</v>
      </c>
      <c r="J11" s="232" t="str">
        <f>'組み合わせ'!$H$7</f>
        <v>真正</v>
      </c>
      <c r="K11" s="320" t="str">
        <f>'組み合わせ'!$B$6</f>
        <v>穂北</v>
      </c>
      <c r="L11" s="321" t="str">
        <f>'組み合わせ'!$B$7</f>
        <v>美山</v>
      </c>
    </row>
    <row r="12" spans="1:12" ht="18.75" customHeight="1">
      <c r="A12" s="312"/>
      <c r="B12" s="310"/>
      <c r="C12" s="223"/>
      <c r="D12" s="223"/>
      <c r="E12" s="224"/>
      <c r="F12" s="223"/>
      <c r="G12" s="224"/>
      <c r="H12" s="223"/>
      <c r="I12" s="223"/>
      <c r="J12" s="223"/>
      <c r="K12" s="225"/>
      <c r="L12" s="224"/>
    </row>
    <row r="13" spans="1:12" ht="18.75" customHeight="1">
      <c r="A13" s="311" t="s">
        <v>39</v>
      </c>
      <c r="B13" s="315" t="s">
        <v>145</v>
      </c>
      <c r="C13" s="226" t="str">
        <f>'組み合わせ'!$B$7</f>
        <v>美山</v>
      </c>
      <c r="D13" s="227" t="s">
        <v>73</v>
      </c>
      <c r="E13" s="228" t="str">
        <f>'組み合わせ'!$B$4</f>
        <v>糸貫</v>
      </c>
      <c r="F13" s="317" t="str">
        <f>'組み合わせ'!$H$7</f>
        <v>真正</v>
      </c>
      <c r="G13" s="318" t="str">
        <f>'組み合わせ'!$H$5</f>
        <v>穂積</v>
      </c>
      <c r="H13" s="227" t="str">
        <f>'組み合わせ'!$B$6</f>
        <v>穂北</v>
      </c>
      <c r="I13" s="227" t="s">
        <v>73</v>
      </c>
      <c r="J13" s="227" t="str">
        <f>'組み合わせ'!$B$5</f>
        <v>高富</v>
      </c>
      <c r="K13" s="317" t="str">
        <f>'組み合わせ'!$H$5</f>
        <v>穂積</v>
      </c>
      <c r="L13" s="318" t="str">
        <f>'組み合わせ'!$H$5</f>
        <v>穂積</v>
      </c>
    </row>
    <row r="14" spans="1:12" ht="18.75" customHeight="1">
      <c r="A14" s="312"/>
      <c r="B14" s="310"/>
      <c r="C14" s="232"/>
      <c r="D14" s="232"/>
      <c r="E14" s="233"/>
      <c r="F14" s="232"/>
      <c r="G14" s="224"/>
      <c r="H14" s="232"/>
      <c r="I14" s="232"/>
      <c r="J14" s="232"/>
      <c r="K14" s="225"/>
      <c r="L14" s="233"/>
    </row>
    <row r="15" spans="1:12" ht="18.75" customHeight="1">
      <c r="A15" s="311" t="s">
        <v>40</v>
      </c>
      <c r="B15" s="315" t="s">
        <v>146</v>
      </c>
      <c r="C15" s="226" t="str">
        <f>'組み合わせ'!$H$7</f>
        <v>真正</v>
      </c>
      <c r="D15" s="227" t="s">
        <v>73</v>
      </c>
      <c r="E15" s="228" t="str">
        <f>'組み合わせ'!$H$4</f>
        <v>北方</v>
      </c>
      <c r="F15" s="317" t="str">
        <f>'組み合わせ'!$B$7</f>
        <v>美山</v>
      </c>
      <c r="G15" s="318" t="str">
        <f>'組み合わせ'!$B$5</f>
        <v>高富</v>
      </c>
      <c r="H15" s="227" t="str">
        <f>'組み合わせ'!$H$6</f>
        <v>巣南</v>
      </c>
      <c r="I15" s="227" t="s">
        <v>73</v>
      </c>
      <c r="J15" s="227" t="str">
        <f>'組み合わせ'!$H$5</f>
        <v>穂積</v>
      </c>
      <c r="K15" s="317" t="str">
        <f>'組み合わせ'!$B$6</f>
        <v>穂北</v>
      </c>
      <c r="L15" s="318" t="str">
        <f>'組み合わせ'!$B$6</f>
        <v>穂北</v>
      </c>
    </row>
    <row r="16" spans="1:12" ht="18.75" customHeight="1" thickBot="1">
      <c r="A16" s="314"/>
      <c r="B16" s="316"/>
      <c r="C16" s="229"/>
      <c r="D16" s="229"/>
      <c r="E16" s="230"/>
      <c r="F16" s="229"/>
      <c r="G16" s="230"/>
      <c r="H16" s="229"/>
      <c r="I16" s="229"/>
      <c r="J16" s="229"/>
      <c r="K16" s="234"/>
      <c r="L16" s="235"/>
    </row>
    <row r="17" spans="1:12" ht="15" thickBot="1">
      <c r="A17" s="237"/>
      <c r="B17" s="237"/>
      <c r="C17" s="237"/>
      <c r="D17" s="237"/>
      <c r="E17" s="237"/>
      <c r="F17" s="237"/>
      <c r="G17" s="237"/>
      <c r="H17" s="237"/>
      <c r="I17" s="237"/>
      <c r="J17" s="237"/>
      <c r="K17" s="237"/>
      <c r="L17" s="238"/>
    </row>
    <row r="18" spans="1:13" ht="18.75" customHeight="1" thickBot="1">
      <c r="A18" s="332" t="s">
        <v>62</v>
      </c>
      <c r="B18" s="333"/>
      <c r="C18" s="336" t="s">
        <v>288</v>
      </c>
      <c r="D18" s="337"/>
      <c r="E18" s="337"/>
      <c r="F18" s="339"/>
      <c r="G18" s="217" t="s">
        <v>28</v>
      </c>
      <c r="H18" s="336" t="s">
        <v>216</v>
      </c>
      <c r="I18" s="337"/>
      <c r="J18" s="337"/>
      <c r="K18" s="337"/>
      <c r="L18" s="338"/>
      <c r="M18" s="142"/>
    </row>
    <row r="19" spans="1:13" ht="18.75" customHeight="1" thickBot="1">
      <c r="A19" s="218" t="s">
        <v>29</v>
      </c>
      <c r="B19" s="219" t="s">
        <v>30</v>
      </c>
      <c r="C19" s="340" t="s">
        <v>102</v>
      </c>
      <c r="D19" s="325"/>
      <c r="E19" s="324"/>
      <c r="F19" s="323" t="s">
        <v>32</v>
      </c>
      <c r="G19" s="324"/>
      <c r="H19" s="323" t="s">
        <v>103</v>
      </c>
      <c r="I19" s="325"/>
      <c r="J19" s="324"/>
      <c r="K19" s="323" t="s">
        <v>32</v>
      </c>
      <c r="L19" s="324"/>
      <c r="M19" s="142"/>
    </row>
    <row r="20" spans="1:13" ht="18.75" customHeight="1" thickTop="1">
      <c r="A20" s="330" t="s">
        <v>34</v>
      </c>
      <c r="B20" s="319" t="s">
        <v>220</v>
      </c>
      <c r="C20" s="220" t="str">
        <f>'組み合わせ'!$B$24</f>
        <v>真正</v>
      </c>
      <c r="D20" s="221" t="s">
        <v>73</v>
      </c>
      <c r="E20" s="222" t="str">
        <f>'組み合わせ'!$B$25</f>
        <v>巣南</v>
      </c>
      <c r="F20" s="334" t="str">
        <f>'組み合わせ'!$H$24</f>
        <v>北方</v>
      </c>
      <c r="G20" s="335" t="str">
        <f>'組み合わせ'!$H$4</f>
        <v>北方</v>
      </c>
      <c r="H20" s="221" t="str">
        <f>'組み合わせ'!$B$26</f>
        <v>糸貫</v>
      </c>
      <c r="I20" s="221" t="s">
        <v>73</v>
      </c>
      <c r="J20" s="221" t="str">
        <f>'組み合わせ'!$B$27</f>
        <v>穂北</v>
      </c>
      <c r="K20" s="334" t="str">
        <f>'組み合わせ'!$H$26</f>
        <v>穂積</v>
      </c>
      <c r="L20" s="335" t="str">
        <f>'組み合わせ'!$H$5</f>
        <v>穂積</v>
      </c>
      <c r="M20" s="142"/>
    </row>
    <row r="21" spans="1:13" ht="18.75" customHeight="1">
      <c r="A21" s="312"/>
      <c r="B21" s="310"/>
      <c r="C21" s="223"/>
      <c r="D21" s="223"/>
      <c r="E21" s="224"/>
      <c r="F21" s="225"/>
      <c r="G21" s="224"/>
      <c r="H21" s="223"/>
      <c r="I21" s="223"/>
      <c r="J21" s="223"/>
      <c r="K21" s="225"/>
      <c r="L21" s="224"/>
      <c r="M21" s="142"/>
    </row>
    <row r="22" spans="1:27" ht="18.75" customHeight="1">
      <c r="A22" s="311" t="s">
        <v>36</v>
      </c>
      <c r="B22" s="315" t="s">
        <v>221</v>
      </c>
      <c r="C22" s="226" t="str">
        <f>'組み合わせ'!$H$24</f>
        <v>北方</v>
      </c>
      <c r="D22" s="227" t="s">
        <v>73</v>
      </c>
      <c r="E22" s="228" t="str">
        <f>'組み合わせ'!$H$25</f>
        <v>高富</v>
      </c>
      <c r="F22" s="317" t="str">
        <f>'組み合わせ'!$B$24</f>
        <v>真正</v>
      </c>
      <c r="G22" s="318" t="str">
        <f>'組み合わせ'!$B$4</f>
        <v>糸貫</v>
      </c>
      <c r="H22" s="227" t="str">
        <f>'組み合わせ'!$H$26</f>
        <v>穂積</v>
      </c>
      <c r="I22" s="227" t="s">
        <v>73</v>
      </c>
      <c r="J22" s="227" t="str">
        <f>'組み合わせ'!$H$27</f>
        <v>美山</v>
      </c>
      <c r="K22" s="317" t="str">
        <f>'組み合わせ'!$B$25</f>
        <v>巣南</v>
      </c>
      <c r="L22" s="318" t="str">
        <f>'組み合わせ'!$B$5</f>
        <v>高富</v>
      </c>
      <c r="M22" s="143"/>
      <c r="N22" s="144"/>
      <c r="O22" s="144"/>
      <c r="P22" s="144"/>
      <c r="Q22" s="144"/>
      <c r="R22" s="144"/>
      <c r="S22" s="144"/>
      <c r="T22" s="144"/>
      <c r="U22" s="144"/>
      <c r="V22" s="144"/>
      <c r="W22" s="144"/>
      <c r="X22" s="144"/>
      <c r="Y22" s="144"/>
      <c r="Z22" s="144"/>
      <c r="AA22" s="144"/>
    </row>
    <row r="23" spans="1:13" ht="18.75" customHeight="1">
      <c r="A23" s="312"/>
      <c r="B23" s="310"/>
      <c r="C23" s="223"/>
      <c r="D23" s="223"/>
      <c r="E23" s="224"/>
      <c r="F23" s="223"/>
      <c r="G23" s="224"/>
      <c r="H23" s="223"/>
      <c r="I23" s="223"/>
      <c r="J23" s="223"/>
      <c r="K23" s="225"/>
      <c r="L23" s="224"/>
      <c r="M23" s="142"/>
    </row>
    <row r="24" spans="1:18" ht="18.75" customHeight="1">
      <c r="A24" s="311" t="s">
        <v>37</v>
      </c>
      <c r="B24" s="315" t="s">
        <v>222</v>
      </c>
      <c r="C24" s="226" t="str">
        <f>'組み合わせ'!$B$24</f>
        <v>真正</v>
      </c>
      <c r="D24" s="227" t="s">
        <v>73</v>
      </c>
      <c r="E24" s="228" t="str">
        <f>'組み合わせ'!$B$26</f>
        <v>糸貫</v>
      </c>
      <c r="F24" s="317" t="str">
        <f>'組み合わせ'!$H$26</f>
        <v>穂積</v>
      </c>
      <c r="G24" s="318" t="str">
        <f>'組み合わせ'!$H$5</f>
        <v>穂積</v>
      </c>
      <c r="H24" s="227" t="str">
        <f>'組み合わせ'!$B$25</f>
        <v>巣南</v>
      </c>
      <c r="I24" s="227" t="s">
        <v>73</v>
      </c>
      <c r="J24" s="227" t="str">
        <f>'組み合わせ'!$B$27</f>
        <v>穂北</v>
      </c>
      <c r="K24" s="317" t="str">
        <f>'組み合わせ'!$H$27</f>
        <v>美山</v>
      </c>
      <c r="L24" s="318" t="str">
        <f>'組み合わせ'!$H$7</f>
        <v>真正</v>
      </c>
      <c r="M24" s="143"/>
      <c r="N24" s="144"/>
      <c r="O24" s="144"/>
      <c r="P24" s="144"/>
      <c r="Q24" s="144"/>
      <c r="R24" s="144"/>
    </row>
    <row r="25" spans="1:13" ht="18.75" customHeight="1">
      <c r="A25" s="331"/>
      <c r="B25" s="309"/>
      <c r="C25" s="232"/>
      <c r="D25" s="232"/>
      <c r="E25" s="233"/>
      <c r="F25" s="247"/>
      <c r="G25" s="233"/>
      <c r="H25" s="232"/>
      <c r="I25" s="232"/>
      <c r="J25" s="232"/>
      <c r="K25" s="247"/>
      <c r="L25" s="233"/>
      <c r="M25" s="142"/>
    </row>
    <row r="26" spans="1:12" ht="18.75" customHeight="1">
      <c r="A26" s="326" t="s">
        <v>147</v>
      </c>
      <c r="B26" s="327"/>
      <c r="C26" s="327"/>
      <c r="D26" s="327"/>
      <c r="E26" s="327"/>
      <c r="F26" s="327"/>
      <c r="G26" s="327"/>
      <c r="H26" s="327"/>
      <c r="I26" s="327"/>
      <c r="J26" s="327"/>
      <c r="K26" s="327"/>
      <c r="L26" s="328"/>
    </row>
    <row r="27" spans="1:13" ht="18.75" customHeight="1">
      <c r="A27" s="331" t="s">
        <v>38</v>
      </c>
      <c r="B27" s="309" t="s">
        <v>59</v>
      </c>
      <c r="C27" s="248" t="str">
        <f>'組み合わせ'!$H$24</f>
        <v>北方</v>
      </c>
      <c r="D27" s="232" t="s">
        <v>73</v>
      </c>
      <c r="E27" s="233" t="str">
        <f>'組み合わせ'!$H$26</f>
        <v>穂積</v>
      </c>
      <c r="F27" s="320" t="str">
        <f>'組み合わせ'!$B$27</f>
        <v>穂北</v>
      </c>
      <c r="G27" s="321" t="str">
        <f>'組み合わせ'!$B$6</f>
        <v>穂北</v>
      </c>
      <c r="H27" s="232" t="str">
        <f>'組み合わせ'!$H$25</f>
        <v>高富</v>
      </c>
      <c r="I27" s="232" t="s">
        <v>73</v>
      </c>
      <c r="J27" s="232" t="str">
        <f>'組み合わせ'!$H$27</f>
        <v>美山</v>
      </c>
      <c r="K27" s="320" t="str">
        <f>'組み合わせ'!$B$26</f>
        <v>糸貫</v>
      </c>
      <c r="L27" s="321" t="str">
        <f>'組み合わせ'!$B$7</f>
        <v>美山</v>
      </c>
      <c r="M27" s="142"/>
    </row>
    <row r="28" spans="1:13" ht="18.75" customHeight="1">
      <c r="A28" s="312"/>
      <c r="B28" s="310"/>
      <c r="C28" s="223"/>
      <c r="D28" s="223"/>
      <c r="E28" s="224"/>
      <c r="F28" s="223"/>
      <c r="G28" s="224"/>
      <c r="H28" s="223"/>
      <c r="I28" s="223"/>
      <c r="J28" s="223"/>
      <c r="K28" s="225"/>
      <c r="L28" s="224"/>
      <c r="M28" s="142"/>
    </row>
    <row r="29" spans="1:13" ht="18.75" customHeight="1">
      <c r="A29" s="311" t="s">
        <v>39</v>
      </c>
      <c r="B29" s="315" t="s">
        <v>145</v>
      </c>
      <c r="C29" s="226" t="str">
        <f>'組み合わせ'!$B$27</f>
        <v>穂北</v>
      </c>
      <c r="D29" s="227" t="s">
        <v>73</v>
      </c>
      <c r="E29" s="228" t="str">
        <f>'組み合わせ'!$B$24</f>
        <v>真正</v>
      </c>
      <c r="F29" s="317" t="str">
        <f>'組み合わせ'!$H$27</f>
        <v>美山</v>
      </c>
      <c r="G29" s="318" t="str">
        <f>'組み合わせ'!$H$5</f>
        <v>穂積</v>
      </c>
      <c r="H29" s="227" t="str">
        <f>'組み合わせ'!$B$26</f>
        <v>糸貫</v>
      </c>
      <c r="I29" s="227" t="s">
        <v>73</v>
      </c>
      <c r="J29" s="227" t="str">
        <f>'組み合わせ'!$B$25</f>
        <v>巣南</v>
      </c>
      <c r="K29" s="317" t="str">
        <f>'組み合わせ'!$H$25</f>
        <v>高富</v>
      </c>
      <c r="L29" s="318" t="str">
        <f>'組み合わせ'!$H$5</f>
        <v>穂積</v>
      </c>
      <c r="M29" s="142"/>
    </row>
    <row r="30" spans="1:13" ht="18.75" customHeight="1">
      <c r="A30" s="312"/>
      <c r="B30" s="310"/>
      <c r="C30" s="232"/>
      <c r="D30" s="232"/>
      <c r="E30" s="233"/>
      <c r="F30" s="232"/>
      <c r="G30" s="224"/>
      <c r="H30" s="232"/>
      <c r="I30" s="232"/>
      <c r="J30" s="232"/>
      <c r="K30" s="225"/>
      <c r="L30" s="233"/>
      <c r="M30" s="142"/>
    </row>
    <row r="31" spans="1:15" ht="18.75" customHeight="1">
      <c r="A31" s="311" t="s">
        <v>40</v>
      </c>
      <c r="B31" s="315" t="s">
        <v>146</v>
      </c>
      <c r="C31" s="226" t="str">
        <f>'組み合わせ'!$H$27</f>
        <v>美山</v>
      </c>
      <c r="D31" s="227" t="s">
        <v>73</v>
      </c>
      <c r="E31" s="228" t="str">
        <f>'組み合わせ'!$H$24</f>
        <v>北方</v>
      </c>
      <c r="F31" s="317" t="str">
        <f>'組み合わせ'!$B$27</f>
        <v>穂北</v>
      </c>
      <c r="G31" s="318" t="str">
        <f>'組み合わせ'!$B$5</f>
        <v>高富</v>
      </c>
      <c r="H31" s="227" t="str">
        <f>'組み合わせ'!$H$26</f>
        <v>穂積</v>
      </c>
      <c r="I31" s="227" t="s">
        <v>73</v>
      </c>
      <c r="J31" s="227" t="str">
        <f>'組み合わせ'!$H$25</f>
        <v>高富</v>
      </c>
      <c r="K31" s="317" t="str">
        <f>'組み合わせ'!$B$26</f>
        <v>糸貫</v>
      </c>
      <c r="L31" s="318" t="str">
        <f>'組み合わせ'!$B$6</f>
        <v>穂北</v>
      </c>
      <c r="M31" s="143"/>
      <c r="N31" s="144"/>
      <c r="O31" s="144"/>
    </row>
    <row r="32" spans="1:13" ht="18.75" customHeight="1" thickBot="1">
      <c r="A32" s="314"/>
      <c r="B32" s="316"/>
      <c r="C32" s="229"/>
      <c r="D32" s="229"/>
      <c r="E32" s="230"/>
      <c r="F32" s="229"/>
      <c r="G32" s="230"/>
      <c r="H32" s="229"/>
      <c r="I32" s="229"/>
      <c r="J32" s="229"/>
      <c r="K32" s="231"/>
      <c r="L32" s="230"/>
      <c r="M32" s="142"/>
    </row>
    <row r="33" spans="1:13" ht="14.25">
      <c r="A33" s="249"/>
      <c r="B33" s="232"/>
      <c r="C33" s="232"/>
      <c r="D33" s="232"/>
      <c r="E33" s="232"/>
      <c r="F33" s="232"/>
      <c r="G33" s="232"/>
      <c r="H33" s="232"/>
      <c r="I33" s="232"/>
      <c r="J33" s="232"/>
      <c r="K33" s="232"/>
      <c r="L33" s="232"/>
      <c r="M33" s="142"/>
    </row>
    <row r="34" spans="1:13" ht="18.75" customHeight="1" thickBot="1">
      <c r="A34" s="251" t="s">
        <v>135</v>
      </c>
      <c r="B34" s="232"/>
      <c r="C34" s="232"/>
      <c r="D34" s="232"/>
      <c r="E34" s="232"/>
      <c r="F34" s="232"/>
      <c r="G34" s="232"/>
      <c r="H34" s="232"/>
      <c r="I34" s="232"/>
      <c r="J34" s="232"/>
      <c r="K34" s="232"/>
      <c r="L34" s="232"/>
      <c r="M34" s="142"/>
    </row>
    <row r="35" spans="1:13" ht="18.75" customHeight="1" thickBot="1">
      <c r="A35" s="332" t="s">
        <v>41</v>
      </c>
      <c r="B35" s="333"/>
      <c r="C35" s="336" t="s">
        <v>288</v>
      </c>
      <c r="D35" s="337"/>
      <c r="E35" s="337"/>
      <c r="F35" s="339"/>
      <c r="G35" s="217" t="s">
        <v>28</v>
      </c>
      <c r="H35" s="336" t="s">
        <v>224</v>
      </c>
      <c r="I35" s="337"/>
      <c r="J35" s="337"/>
      <c r="K35" s="337"/>
      <c r="L35" s="338"/>
      <c r="M35" s="142"/>
    </row>
    <row r="36" spans="1:13" ht="18.75" customHeight="1" thickBot="1">
      <c r="A36" s="218" t="s">
        <v>29</v>
      </c>
      <c r="B36" s="219" t="s">
        <v>30</v>
      </c>
      <c r="C36" s="340" t="s">
        <v>31</v>
      </c>
      <c r="D36" s="325"/>
      <c r="E36" s="324"/>
      <c r="F36" s="323" t="s">
        <v>32</v>
      </c>
      <c r="G36" s="324"/>
      <c r="H36" s="323" t="s">
        <v>33</v>
      </c>
      <c r="I36" s="325"/>
      <c r="J36" s="325"/>
      <c r="K36" s="323" t="s">
        <v>32</v>
      </c>
      <c r="L36" s="324"/>
      <c r="M36" s="142"/>
    </row>
    <row r="37" spans="1:13" ht="18.75" customHeight="1" thickTop="1">
      <c r="A37" s="329" t="s">
        <v>219</v>
      </c>
      <c r="B37" s="319" t="s">
        <v>223</v>
      </c>
      <c r="C37" s="226" t="s">
        <v>217</v>
      </c>
      <c r="D37" s="227" t="s">
        <v>35</v>
      </c>
      <c r="E37" s="222" t="s">
        <v>96</v>
      </c>
      <c r="F37" s="317" t="s">
        <v>57</v>
      </c>
      <c r="G37" s="318"/>
      <c r="H37" s="227" t="s">
        <v>97</v>
      </c>
      <c r="I37" s="227" t="s">
        <v>42</v>
      </c>
      <c r="J37" s="227" t="s">
        <v>64</v>
      </c>
      <c r="K37" s="317" t="s">
        <v>58</v>
      </c>
      <c r="L37" s="318"/>
      <c r="M37" s="142"/>
    </row>
    <row r="38" spans="1:13" ht="18.75" customHeight="1">
      <c r="A38" s="312"/>
      <c r="B38" s="310"/>
      <c r="C38" s="223">
        <f>'結果スコア'!B20</f>
        <v>0</v>
      </c>
      <c r="D38" s="223"/>
      <c r="E38" s="224">
        <f>'結果スコア'!F20</f>
        <v>0</v>
      </c>
      <c r="F38" s="225" t="s">
        <v>23</v>
      </c>
      <c r="G38" s="224" t="s">
        <v>23</v>
      </c>
      <c r="H38" s="223">
        <f>'結果スコア'!J20</f>
        <v>0</v>
      </c>
      <c r="I38" s="223"/>
      <c r="J38" s="223">
        <f>'結果スコア'!N20</f>
        <v>0</v>
      </c>
      <c r="K38" s="225" t="s">
        <v>23</v>
      </c>
      <c r="L38" s="224" t="s">
        <v>23</v>
      </c>
      <c r="M38" s="142"/>
    </row>
    <row r="39" spans="1:13" ht="18.75" customHeight="1">
      <c r="A39" s="313" t="s">
        <v>215</v>
      </c>
      <c r="B39" s="315" t="s">
        <v>225</v>
      </c>
      <c r="C39" s="226" t="str">
        <f>'組み合わせ'!$B$17</f>
        <v>Ａ１位</v>
      </c>
      <c r="D39" s="227" t="s">
        <v>35</v>
      </c>
      <c r="E39" s="228" t="str">
        <f>'組み合わせ'!$E$17</f>
        <v>Ｂ２位</v>
      </c>
      <c r="F39" s="317" t="s">
        <v>51</v>
      </c>
      <c r="G39" s="318"/>
      <c r="H39" s="227" t="str">
        <f>'組み合わせ'!$I$17</f>
        <v>Ａ２位</v>
      </c>
      <c r="I39" s="227" t="s">
        <v>35</v>
      </c>
      <c r="J39" s="227" t="str">
        <f>'組み合わせ'!$L$17</f>
        <v>Ｂ１位</v>
      </c>
      <c r="K39" s="317" t="s">
        <v>52</v>
      </c>
      <c r="L39" s="318"/>
      <c r="M39" s="142"/>
    </row>
    <row r="40" spans="1:13" ht="18.75" customHeight="1">
      <c r="A40" s="331"/>
      <c r="B40" s="309"/>
      <c r="C40" s="232"/>
      <c r="D40" s="232"/>
      <c r="E40" s="233"/>
      <c r="F40" s="232" t="s">
        <v>23</v>
      </c>
      <c r="G40" s="233" t="s">
        <v>23</v>
      </c>
      <c r="H40" s="232"/>
      <c r="I40" s="232"/>
      <c r="J40" s="232"/>
      <c r="K40" s="247" t="s">
        <v>23</v>
      </c>
      <c r="L40" s="233" t="s">
        <v>23</v>
      </c>
      <c r="M40" s="142"/>
    </row>
    <row r="41" spans="1:12" ht="18.75" customHeight="1">
      <c r="A41" s="326" t="s">
        <v>147</v>
      </c>
      <c r="B41" s="327"/>
      <c r="C41" s="327"/>
      <c r="D41" s="327"/>
      <c r="E41" s="327"/>
      <c r="F41" s="327"/>
      <c r="G41" s="327"/>
      <c r="H41" s="327"/>
      <c r="I41" s="327"/>
      <c r="J41" s="327"/>
      <c r="K41" s="327"/>
      <c r="L41" s="328"/>
    </row>
    <row r="42" spans="1:13" ht="18.75" customHeight="1">
      <c r="A42" s="322" t="s">
        <v>213</v>
      </c>
      <c r="B42" s="309" t="s">
        <v>148</v>
      </c>
      <c r="C42" s="248" t="s">
        <v>218</v>
      </c>
      <c r="D42" s="232" t="s">
        <v>35</v>
      </c>
      <c r="E42" s="233" t="s">
        <v>75</v>
      </c>
      <c r="F42" s="320" t="s">
        <v>67</v>
      </c>
      <c r="G42" s="321"/>
      <c r="H42" s="232" t="s">
        <v>51</v>
      </c>
      <c r="I42" s="232" t="s">
        <v>42</v>
      </c>
      <c r="J42" s="232" t="s">
        <v>52</v>
      </c>
      <c r="K42" s="320" t="s">
        <v>68</v>
      </c>
      <c r="L42" s="321"/>
      <c r="M42" s="142"/>
    </row>
    <row r="43" spans="1:13" ht="18.75" customHeight="1">
      <c r="A43" s="312"/>
      <c r="B43" s="310"/>
      <c r="C43" s="223">
        <f>'結果スコア'!B26</f>
        <v>0</v>
      </c>
      <c r="D43" s="223"/>
      <c r="E43" s="224">
        <f>'結果スコア'!F26</f>
        <v>0</v>
      </c>
      <c r="F43" s="225" t="s">
        <v>23</v>
      </c>
      <c r="G43" s="224" t="s">
        <v>23</v>
      </c>
      <c r="H43" s="223">
        <f>'結果スコア'!J26</f>
        <v>0</v>
      </c>
      <c r="I43" s="223"/>
      <c r="J43" s="223">
        <f>'結果スコア'!N26</f>
        <v>0</v>
      </c>
      <c r="K43" s="225" t="s">
        <v>23</v>
      </c>
      <c r="L43" s="224" t="s">
        <v>23</v>
      </c>
      <c r="M43" s="142"/>
    </row>
    <row r="44" spans="1:13" ht="18.75" customHeight="1">
      <c r="A44" s="313" t="s">
        <v>214</v>
      </c>
      <c r="B44" s="315" t="s">
        <v>149</v>
      </c>
      <c r="C44" s="226" t="s">
        <v>65</v>
      </c>
      <c r="D44" s="227" t="s">
        <v>35</v>
      </c>
      <c r="E44" s="228" t="s">
        <v>66</v>
      </c>
      <c r="F44" s="317" t="s">
        <v>55</v>
      </c>
      <c r="G44" s="318"/>
      <c r="H44" s="227" t="s">
        <v>67</v>
      </c>
      <c r="I44" s="227" t="s">
        <v>35</v>
      </c>
      <c r="J44" s="227" t="s">
        <v>68</v>
      </c>
      <c r="K44" s="317" t="s">
        <v>56</v>
      </c>
      <c r="L44" s="318"/>
      <c r="M44" s="142"/>
    </row>
    <row r="45" spans="1:13" ht="18.75" customHeight="1" thickBot="1">
      <c r="A45" s="314"/>
      <c r="B45" s="316"/>
      <c r="C45" s="229"/>
      <c r="D45" s="229"/>
      <c r="E45" s="230"/>
      <c r="F45" s="229" t="s">
        <v>23</v>
      </c>
      <c r="G45" s="230" t="s">
        <v>23</v>
      </c>
      <c r="H45" s="229"/>
      <c r="I45" s="229"/>
      <c r="J45" s="229"/>
      <c r="K45" s="231" t="s">
        <v>23</v>
      </c>
      <c r="L45" s="230" t="s">
        <v>23</v>
      </c>
      <c r="M45" s="142"/>
    </row>
    <row r="46" spans="1:13" ht="18" customHeight="1">
      <c r="A46" s="145"/>
      <c r="B46" s="145"/>
      <c r="C46" s="145"/>
      <c r="D46" s="145"/>
      <c r="E46" s="145"/>
      <c r="F46" s="145"/>
      <c r="G46" s="145"/>
      <c r="H46" s="145"/>
      <c r="I46" s="145"/>
      <c r="J46" s="145"/>
      <c r="K46" s="145"/>
      <c r="L46" s="146"/>
      <c r="M46" s="142"/>
    </row>
    <row r="47" spans="1:13" ht="19.5" customHeight="1">
      <c r="A47" s="142"/>
      <c r="B47" s="142"/>
      <c r="C47" s="142"/>
      <c r="D47" s="142"/>
      <c r="E47" s="142"/>
      <c r="F47" s="142"/>
      <c r="G47" s="142"/>
      <c r="H47" s="142"/>
      <c r="I47" s="142"/>
      <c r="J47" s="142"/>
      <c r="K47" s="142"/>
      <c r="L47" s="147"/>
      <c r="M47" s="142"/>
    </row>
    <row r="48" spans="1:13" ht="13.5">
      <c r="A48" s="142"/>
      <c r="B48" s="142"/>
      <c r="C48" s="142"/>
      <c r="D48" s="142"/>
      <c r="E48" s="142"/>
      <c r="F48" s="142"/>
      <c r="G48" s="142"/>
      <c r="H48" s="142"/>
      <c r="I48" s="142"/>
      <c r="J48" s="142"/>
      <c r="K48" s="142"/>
      <c r="L48" s="147"/>
      <c r="M48" s="142"/>
    </row>
  </sheetData>
  <sheetProtection/>
  <mergeCells count="88">
    <mergeCell ref="F39:G39"/>
    <mergeCell ref="K39:L39"/>
    <mergeCell ref="H35:L35"/>
    <mergeCell ref="K37:L37"/>
    <mergeCell ref="C35:F35"/>
    <mergeCell ref="F37:G37"/>
    <mergeCell ref="C36:E36"/>
    <mergeCell ref="A4:A5"/>
    <mergeCell ref="B4:B5"/>
    <mergeCell ref="A10:L10"/>
    <mergeCell ref="H19:J19"/>
    <mergeCell ref="K36:L36"/>
    <mergeCell ref="K31:L31"/>
    <mergeCell ref="F31:G31"/>
    <mergeCell ref="H3:J3"/>
    <mergeCell ref="K3:L3"/>
    <mergeCell ref="K22:L22"/>
    <mergeCell ref="C2:F2"/>
    <mergeCell ref="K20:L20"/>
    <mergeCell ref="F20:G20"/>
    <mergeCell ref="C19:E19"/>
    <mergeCell ref="B15:B16"/>
    <mergeCell ref="F15:G15"/>
    <mergeCell ref="K15:L15"/>
    <mergeCell ref="F13:G13"/>
    <mergeCell ref="H18:L18"/>
    <mergeCell ref="A2:B2"/>
    <mergeCell ref="C18:F18"/>
    <mergeCell ref="H2:L2"/>
    <mergeCell ref="C3:E3"/>
    <mergeCell ref="F3:G3"/>
    <mergeCell ref="K27:L27"/>
    <mergeCell ref="A27:A28"/>
    <mergeCell ref="B27:B28"/>
    <mergeCell ref="A22:A23"/>
    <mergeCell ref="B22:B23"/>
    <mergeCell ref="F22:G22"/>
    <mergeCell ref="A26:L26"/>
    <mergeCell ref="K29:L29"/>
    <mergeCell ref="B20:B21"/>
    <mergeCell ref="A8:A9"/>
    <mergeCell ref="B8:B9"/>
    <mergeCell ref="F8:G8"/>
    <mergeCell ref="K8:L8"/>
    <mergeCell ref="K11:L11"/>
    <mergeCell ref="K24:L24"/>
    <mergeCell ref="A24:A25"/>
    <mergeCell ref="B24:B25"/>
    <mergeCell ref="K6:L6"/>
    <mergeCell ref="B6:B7"/>
    <mergeCell ref="F6:G6"/>
    <mergeCell ref="A6:A7"/>
    <mergeCell ref="K19:L19"/>
    <mergeCell ref="F4:G4"/>
    <mergeCell ref="K4:L4"/>
    <mergeCell ref="K13:L13"/>
    <mergeCell ref="A11:A12"/>
    <mergeCell ref="A15:A16"/>
    <mergeCell ref="A39:A40"/>
    <mergeCell ref="B39:B40"/>
    <mergeCell ref="B11:B12"/>
    <mergeCell ref="F11:G11"/>
    <mergeCell ref="B13:B14"/>
    <mergeCell ref="A18:B18"/>
    <mergeCell ref="A35:B35"/>
    <mergeCell ref="A29:A30"/>
    <mergeCell ref="B29:B30"/>
    <mergeCell ref="F29:G29"/>
    <mergeCell ref="A42:A43"/>
    <mergeCell ref="F19:G19"/>
    <mergeCell ref="F42:G42"/>
    <mergeCell ref="F36:G36"/>
    <mergeCell ref="H36:J36"/>
    <mergeCell ref="A41:L41"/>
    <mergeCell ref="A37:A38"/>
    <mergeCell ref="F27:G27"/>
    <mergeCell ref="F24:G24"/>
    <mergeCell ref="A20:A21"/>
    <mergeCell ref="B42:B43"/>
    <mergeCell ref="A13:A14"/>
    <mergeCell ref="A44:A45"/>
    <mergeCell ref="B44:B45"/>
    <mergeCell ref="F44:G44"/>
    <mergeCell ref="K44:L44"/>
    <mergeCell ref="B37:B38"/>
    <mergeCell ref="A31:A32"/>
    <mergeCell ref="B31:B32"/>
    <mergeCell ref="K42:L42"/>
  </mergeCells>
  <conditionalFormatting sqref="L32:L33 G37:G38 G40 L37:L38 H27:K33 L25 L21 G21 L23 G23 G25 C11:L16 L28 G28 G30:G33 L30 K42 K44 H42:J45 L40 C42:E45 F44 F43:G43 F45:G45 K43:L43 K45:L45 C27:F33 C4:L9 H20:K25 C20:F25 H37:K40 C37:F40 F42">
    <cfRule type="cellIs" priority="1" dxfId="2" operator="equal" stopIfTrue="1">
      <formula>0</formula>
    </cfRule>
  </conditionalFormatting>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45"/>
  </sheetPr>
  <dimension ref="A1:AH34"/>
  <sheetViews>
    <sheetView view="pageBreakPreview" zoomScaleSheetLayoutView="100" zoomScalePageLayoutView="0" workbookViewId="0" topLeftCell="A1">
      <selection activeCell="C20" sqref="C20:D20"/>
    </sheetView>
  </sheetViews>
  <sheetFormatPr defaultColWidth="13.00390625" defaultRowHeight="13.5"/>
  <cols>
    <col min="1" max="1" width="10.00390625" style="162" customWidth="1"/>
    <col min="2" max="3" width="20.625" style="162" customWidth="1"/>
    <col min="4" max="5" width="6.125" style="162" customWidth="1"/>
    <col min="6" max="6" width="12.50390625" style="162" customWidth="1"/>
    <col min="7" max="7" width="35.625" style="162" customWidth="1"/>
    <col min="8" max="8" width="24.625" style="162" customWidth="1"/>
    <col min="9" max="16384" width="13.00390625" style="162" customWidth="1"/>
  </cols>
  <sheetData>
    <row r="1" ht="7.5" customHeight="1" thickBot="1">
      <c r="F1" s="163"/>
    </row>
    <row r="2" spans="1:6" ht="21.75" customHeight="1">
      <c r="A2" s="164" t="s">
        <v>168</v>
      </c>
      <c r="B2" s="165" t="s">
        <v>190</v>
      </c>
      <c r="C2" s="166"/>
      <c r="D2" s="350" t="s">
        <v>169</v>
      </c>
      <c r="E2" s="351"/>
      <c r="F2" s="167"/>
    </row>
    <row r="3" spans="1:6" ht="21.75" customHeight="1">
      <c r="A3" s="168" t="s">
        <v>90</v>
      </c>
      <c r="B3" s="169" t="s">
        <v>189</v>
      </c>
      <c r="C3" s="352"/>
      <c r="D3" s="352"/>
      <c r="E3" s="352"/>
      <c r="F3" s="170" t="s">
        <v>170</v>
      </c>
    </row>
    <row r="4" spans="1:6" ht="21.75" customHeight="1">
      <c r="A4" s="168" t="s">
        <v>171</v>
      </c>
      <c r="B4" s="353"/>
      <c r="C4" s="352"/>
      <c r="D4" s="352"/>
      <c r="E4" s="354"/>
      <c r="F4" s="170" t="s">
        <v>172</v>
      </c>
    </row>
    <row r="5" spans="1:6" ht="21.75" customHeight="1">
      <c r="A5" s="168" t="s">
        <v>173</v>
      </c>
      <c r="B5" s="353"/>
      <c r="C5" s="355"/>
      <c r="D5" s="355"/>
      <c r="E5" s="356"/>
      <c r="F5" s="172" t="s">
        <v>172</v>
      </c>
    </row>
    <row r="6" spans="1:6" ht="21.75" customHeight="1">
      <c r="A6" s="168" t="s">
        <v>174</v>
      </c>
      <c r="B6" s="357"/>
      <c r="C6" s="355"/>
      <c r="D6" s="355"/>
      <c r="E6" s="356"/>
      <c r="F6" s="172" t="s">
        <v>172</v>
      </c>
    </row>
    <row r="7" spans="1:6" ht="21.75" customHeight="1" thickBot="1">
      <c r="A7" s="173" t="s">
        <v>175</v>
      </c>
      <c r="B7" s="341"/>
      <c r="C7" s="342"/>
      <c r="D7" s="342"/>
      <c r="E7" s="343"/>
      <c r="F7" s="174" t="s">
        <v>172</v>
      </c>
    </row>
    <row r="8" spans="1:6" ht="7.5" customHeight="1" thickBot="1">
      <c r="A8" s="175"/>
      <c r="B8" s="175"/>
      <c r="C8" s="175"/>
      <c r="D8" s="175"/>
      <c r="E8" s="175"/>
      <c r="F8" s="175"/>
    </row>
    <row r="9" spans="1:6" s="181" customFormat="1" ht="21.75" customHeight="1">
      <c r="A9" s="176"/>
      <c r="B9" s="177" t="s">
        <v>176</v>
      </c>
      <c r="C9" s="177" t="s">
        <v>177</v>
      </c>
      <c r="D9" s="178" t="s">
        <v>178</v>
      </c>
      <c r="E9" s="179" t="s">
        <v>179</v>
      </c>
      <c r="F9" s="180" t="s">
        <v>180</v>
      </c>
    </row>
    <row r="10" spans="1:8" s="186" customFormat="1" ht="21.75" customHeight="1">
      <c r="A10" s="182" t="s">
        <v>181</v>
      </c>
      <c r="B10" s="183"/>
      <c r="C10" s="183"/>
      <c r="D10" s="171"/>
      <c r="E10" s="184"/>
      <c r="F10" s="185"/>
      <c r="H10" s="344"/>
    </row>
    <row r="11" spans="1:8" s="186" customFormat="1" ht="21.75" customHeight="1">
      <c r="A11" s="182" t="s">
        <v>182</v>
      </c>
      <c r="B11" s="183"/>
      <c r="C11" s="183"/>
      <c r="D11" s="171"/>
      <c r="E11" s="184"/>
      <c r="F11" s="185"/>
      <c r="H11" s="344"/>
    </row>
    <row r="12" spans="1:8" s="186" customFormat="1" ht="21.75" customHeight="1">
      <c r="A12" s="182" t="s">
        <v>91</v>
      </c>
      <c r="B12" s="183"/>
      <c r="C12" s="183"/>
      <c r="D12" s="171"/>
      <c r="E12" s="184"/>
      <c r="F12" s="187"/>
      <c r="H12" s="344"/>
    </row>
    <row r="13" spans="1:8" s="186" customFormat="1" ht="21.75" customHeight="1" thickBot="1">
      <c r="A13" s="188" t="s">
        <v>92</v>
      </c>
      <c r="B13" s="189"/>
      <c r="C13" s="189"/>
      <c r="D13" s="190"/>
      <c r="E13" s="191"/>
      <c r="F13" s="192"/>
      <c r="H13" s="193"/>
    </row>
    <row r="14" spans="1:6" s="186" customFormat="1" ht="7.5" customHeight="1" thickBot="1">
      <c r="A14" s="194"/>
      <c r="B14" s="195"/>
      <c r="C14" s="195"/>
      <c r="D14" s="195"/>
      <c r="E14" s="195"/>
      <c r="F14" s="195"/>
    </row>
    <row r="15" spans="1:6" ht="34.5" customHeight="1">
      <c r="A15" s="196" t="s">
        <v>93</v>
      </c>
      <c r="B15" s="197" t="s">
        <v>183</v>
      </c>
      <c r="C15" s="198" t="s">
        <v>184</v>
      </c>
      <c r="D15" s="199" t="s">
        <v>94</v>
      </c>
      <c r="E15" s="199" t="s">
        <v>95</v>
      </c>
      <c r="F15" s="200" t="s">
        <v>185</v>
      </c>
    </row>
    <row r="16" spans="1:6" ht="21.75" customHeight="1">
      <c r="A16" s="201">
        <v>4</v>
      </c>
      <c r="B16" s="183"/>
      <c r="C16" s="183"/>
      <c r="D16" s="183"/>
      <c r="E16" s="183"/>
      <c r="F16" s="202"/>
    </row>
    <row r="17" spans="1:6" ht="21.75" customHeight="1">
      <c r="A17" s="201">
        <v>5</v>
      </c>
      <c r="B17" s="183"/>
      <c r="C17" s="183"/>
      <c r="D17" s="183"/>
      <c r="E17" s="183"/>
      <c r="F17" s="202"/>
    </row>
    <row r="18" spans="1:6" ht="21.75" customHeight="1">
      <c r="A18" s="201">
        <v>6</v>
      </c>
      <c r="B18" s="183"/>
      <c r="C18" s="183"/>
      <c r="D18" s="183"/>
      <c r="E18" s="183"/>
      <c r="F18" s="202"/>
    </row>
    <row r="19" spans="1:6" ht="21.75" customHeight="1">
      <c r="A19" s="201">
        <v>7</v>
      </c>
      <c r="B19" s="183"/>
      <c r="C19" s="183"/>
      <c r="D19" s="183"/>
      <c r="E19" s="183"/>
      <c r="F19" s="202"/>
    </row>
    <row r="20" spans="1:6" ht="21.75" customHeight="1">
      <c r="A20" s="201">
        <v>8</v>
      </c>
      <c r="B20" s="183"/>
      <c r="C20" s="183"/>
      <c r="D20" s="183"/>
      <c r="E20" s="183"/>
      <c r="F20" s="202"/>
    </row>
    <row r="21" spans="1:6" ht="21.75" customHeight="1">
      <c r="A21" s="201">
        <v>9</v>
      </c>
      <c r="B21" s="183"/>
      <c r="C21" s="183"/>
      <c r="D21" s="183"/>
      <c r="E21" s="183"/>
      <c r="F21" s="202"/>
    </row>
    <row r="22" spans="1:6" ht="21.75" customHeight="1">
      <c r="A22" s="201">
        <v>10</v>
      </c>
      <c r="B22" s="183"/>
      <c r="C22" s="183"/>
      <c r="D22" s="183"/>
      <c r="E22" s="183"/>
      <c r="F22" s="202"/>
    </row>
    <row r="23" spans="1:6" ht="21.75" customHeight="1">
      <c r="A23" s="201">
        <v>11</v>
      </c>
      <c r="B23" s="183"/>
      <c r="C23" s="183"/>
      <c r="D23" s="183"/>
      <c r="E23" s="183"/>
      <c r="F23" s="202"/>
    </row>
    <row r="24" spans="1:6" ht="21.75" customHeight="1">
      <c r="A24" s="201">
        <v>12</v>
      </c>
      <c r="B24" s="183"/>
      <c r="C24" s="183"/>
      <c r="D24" s="183"/>
      <c r="E24" s="183"/>
      <c r="F24" s="202"/>
    </row>
    <row r="25" spans="1:6" ht="21.75" customHeight="1">
      <c r="A25" s="201">
        <v>13</v>
      </c>
      <c r="B25" s="183"/>
      <c r="C25" s="183"/>
      <c r="D25" s="183"/>
      <c r="E25" s="183"/>
      <c r="F25" s="202"/>
    </row>
    <row r="26" spans="1:6" ht="21.75" customHeight="1">
      <c r="A26" s="201">
        <v>14</v>
      </c>
      <c r="B26" s="183"/>
      <c r="C26" s="183"/>
      <c r="D26" s="183"/>
      <c r="E26" s="183"/>
      <c r="F26" s="202"/>
    </row>
    <row r="27" spans="1:6" ht="21.75" customHeight="1">
      <c r="A27" s="201">
        <v>15</v>
      </c>
      <c r="B27" s="183"/>
      <c r="C27" s="183"/>
      <c r="D27" s="183"/>
      <c r="E27" s="183"/>
      <c r="F27" s="202"/>
    </row>
    <row r="28" spans="1:6" ht="21.75" customHeight="1">
      <c r="A28" s="201">
        <v>16</v>
      </c>
      <c r="B28" s="183"/>
      <c r="C28" s="183"/>
      <c r="D28" s="183"/>
      <c r="E28" s="183"/>
      <c r="F28" s="202"/>
    </row>
    <row r="29" spans="1:6" ht="21.75" customHeight="1">
      <c r="A29" s="201">
        <v>17</v>
      </c>
      <c r="B29" s="183"/>
      <c r="C29" s="183"/>
      <c r="D29" s="183"/>
      <c r="E29" s="183"/>
      <c r="F29" s="202"/>
    </row>
    <row r="30" spans="1:6" ht="21.75" customHeight="1" thickBot="1">
      <c r="A30" s="203">
        <v>18</v>
      </c>
      <c r="B30" s="189"/>
      <c r="C30" s="189"/>
      <c r="D30" s="189"/>
      <c r="E30" s="189"/>
      <c r="F30" s="204"/>
    </row>
    <row r="31" spans="1:6" ht="36.75" customHeight="1">
      <c r="A31" s="345" t="s">
        <v>186</v>
      </c>
      <c r="B31" s="345"/>
      <c r="C31" s="345"/>
      <c r="D31" s="345"/>
      <c r="E31" s="345"/>
      <c r="F31" s="345"/>
    </row>
    <row r="32" spans="1:34" s="207" customFormat="1" ht="17.25">
      <c r="A32" s="205" t="s">
        <v>187</v>
      </c>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row>
    <row r="33" spans="1:34" s="207" customFormat="1" ht="18" customHeight="1">
      <c r="A33" s="346" t="s">
        <v>289</v>
      </c>
      <c r="B33" s="347"/>
      <c r="C33" s="208"/>
      <c r="D33" s="208"/>
      <c r="E33" s="208"/>
      <c r="F33" s="208"/>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row>
    <row r="34" spans="1:6" s="211" customFormat="1" ht="20.25" customHeight="1">
      <c r="A34" s="348" t="s">
        <v>290</v>
      </c>
      <c r="B34" s="348"/>
      <c r="C34" s="349"/>
      <c r="D34" s="349"/>
      <c r="E34" s="209" t="s">
        <v>188</v>
      </c>
      <c r="F34" s="210"/>
    </row>
  </sheetData>
  <sheetProtection sheet="1" objects="1" scenarios="1"/>
  <mergeCells count="11">
    <mergeCell ref="D2:E2"/>
    <mergeCell ref="C3:E3"/>
    <mergeCell ref="B4:E4"/>
    <mergeCell ref="B5:E5"/>
    <mergeCell ref="B6:E6"/>
    <mergeCell ref="B7:E7"/>
    <mergeCell ref="H10:H12"/>
    <mergeCell ref="A31:F31"/>
    <mergeCell ref="A33:B33"/>
    <mergeCell ref="A34:B34"/>
    <mergeCell ref="C34:D34"/>
  </mergeCells>
  <dataValidations count="1">
    <dataValidation showInputMessage="1" showErrorMessage="1" sqref="B10:F13"/>
  </dataValidations>
  <hyperlinks>
    <hyperlink ref="B7" r:id="rId1" display="gichu11@aikawa-j.gifu-gif.ed.jp"/>
  </hyperlinks>
  <printOptions horizontalCentered="1" verticalCentered="1"/>
  <pageMargins left="0.7874015748031497" right="0.7874015748031497" top="0.984251968503937" bottom="0.984251968503937" header="0.5118110236220472" footer="0.5118110236220472"/>
  <pageSetup horizontalDpi="300" verticalDpi="300" orientation="portrait" paperSize="9" r:id="rId5"/>
  <drawing r:id="rId4"/>
  <legacyDrawing r:id="rId3"/>
</worksheet>
</file>

<file path=xl/worksheets/sheet5.xml><?xml version="1.0" encoding="utf-8"?>
<worksheet xmlns="http://schemas.openxmlformats.org/spreadsheetml/2006/main" xmlns:r="http://schemas.openxmlformats.org/officeDocument/2006/relationships">
  <dimension ref="A1:K41"/>
  <sheetViews>
    <sheetView view="pageBreakPreview" zoomScaleSheetLayoutView="100" zoomScalePageLayoutView="0" workbookViewId="0" topLeftCell="A1">
      <selection activeCell="E35" sqref="E35"/>
    </sheetView>
  </sheetViews>
  <sheetFormatPr defaultColWidth="9.00390625" defaultRowHeight="13.5"/>
  <cols>
    <col min="1" max="1" width="14.75390625" style="0" bestFit="1" customWidth="1"/>
    <col min="2" max="5" width="22.125" style="0" customWidth="1"/>
    <col min="6" max="6" width="7.25390625" style="0" customWidth="1"/>
    <col min="7" max="7" width="11.125" style="0" customWidth="1"/>
    <col min="8" max="8" width="11.875" style="0" customWidth="1"/>
    <col min="10" max="10" width="11.125" style="0" customWidth="1"/>
  </cols>
  <sheetData>
    <row r="1" spans="1:5" ht="21">
      <c r="A1" s="361" t="s">
        <v>76</v>
      </c>
      <c r="B1" s="361"/>
      <c r="C1" s="361"/>
      <c r="D1" s="361"/>
      <c r="E1" s="361"/>
    </row>
    <row r="2" ht="14.25" thickBot="1"/>
    <row r="3" spans="2:5" ht="24.75" customHeight="1" thickBot="1">
      <c r="B3" s="110"/>
      <c r="C3" s="150" t="s">
        <v>77</v>
      </c>
      <c r="D3" s="133"/>
      <c r="E3" s="133"/>
    </row>
    <row r="4" spans="2:5" ht="24.75" customHeight="1" thickTop="1">
      <c r="B4" s="111" t="s">
        <v>78</v>
      </c>
      <c r="C4" s="151" t="s">
        <v>154</v>
      </c>
      <c r="D4" s="153"/>
      <c r="E4" s="153"/>
    </row>
    <row r="5" spans="2:5" ht="24.75" customHeight="1">
      <c r="B5" s="112" t="s">
        <v>79</v>
      </c>
      <c r="C5" s="152" t="s">
        <v>245</v>
      </c>
      <c r="D5" s="153"/>
      <c r="E5" s="153"/>
    </row>
    <row r="6" spans="2:5" ht="24.75" customHeight="1" thickBot="1">
      <c r="B6" s="113" t="s">
        <v>80</v>
      </c>
      <c r="C6" s="154" t="s">
        <v>245</v>
      </c>
      <c r="D6" s="153"/>
      <c r="E6" s="153"/>
    </row>
    <row r="7" spans="2:6" ht="24.75" customHeight="1" thickBot="1">
      <c r="B7" s="114"/>
      <c r="C7" s="124" t="s">
        <v>151</v>
      </c>
      <c r="D7" s="252" t="s">
        <v>152</v>
      </c>
      <c r="E7" s="255" t="s">
        <v>153</v>
      </c>
      <c r="F7" s="3"/>
    </row>
    <row r="8" spans="2:11" ht="24.75" customHeight="1" thickTop="1">
      <c r="B8" s="115" t="s">
        <v>81</v>
      </c>
      <c r="C8" s="125" t="s">
        <v>246</v>
      </c>
      <c r="D8" s="253" t="s">
        <v>247</v>
      </c>
      <c r="E8" s="256" t="s">
        <v>154</v>
      </c>
      <c r="F8" s="116"/>
      <c r="G8" s="4"/>
      <c r="H8" s="3"/>
      <c r="I8" s="3"/>
      <c r="J8" s="117"/>
      <c r="K8" s="117"/>
    </row>
    <row r="9" spans="2:11" ht="24.75" customHeight="1">
      <c r="B9" s="112" t="s">
        <v>83</v>
      </c>
      <c r="C9" s="126" t="s">
        <v>155</v>
      </c>
      <c r="D9" s="253" t="s">
        <v>124</v>
      </c>
      <c r="E9" s="256" t="s">
        <v>124</v>
      </c>
      <c r="F9" s="116"/>
      <c r="G9" s="4"/>
      <c r="H9" s="116"/>
      <c r="I9" s="116"/>
      <c r="J9" s="116"/>
      <c r="K9" s="116"/>
    </row>
    <row r="10" spans="2:11" ht="24.75" customHeight="1">
      <c r="B10" s="112" t="s">
        <v>82</v>
      </c>
      <c r="C10" s="126" t="s">
        <v>246</v>
      </c>
      <c r="D10" s="254" t="s">
        <v>160</v>
      </c>
      <c r="E10" s="256" t="s">
        <v>251</v>
      </c>
      <c r="G10" s="4"/>
      <c r="H10" s="116"/>
      <c r="I10" s="116"/>
      <c r="J10" s="116"/>
      <c r="K10" s="116"/>
    </row>
    <row r="11" spans="2:11" ht="24.75" customHeight="1">
      <c r="B11" s="112" t="s">
        <v>122</v>
      </c>
      <c r="C11" s="126" t="s">
        <v>248</v>
      </c>
      <c r="D11" s="254" t="s">
        <v>154</v>
      </c>
      <c r="E11" s="256" t="s">
        <v>248</v>
      </c>
      <c r="F11" s="116"/>
      <c r="G11" s="4"/>
      <c r="H11" s="116"/>
      <c r="I11" s="116"/>
      <c r="J11" s="116"/>
      <c r="K11" s="116"/>
    </row>
    <row r="12" spans="2:11" ht="24.75" customHeight="1">
      <c r="B12" s="367" t="s">
        <v>141</v>
      </c>
      <c r="C12" s="368"/>
      <c r="D12" s="368"/>
      <c r="E12" s="256" t="s">
        <v>154</v>
      </c>
      <c r="F12" s="116"/>
      <c r="G12" s="4"/>
      <c r="H12" s="116"/>
      <c r="I12" s="116"/>
      <c r="J12" s="116"/>
      <c r="K12" s="116"/>
    </row>
    <row r="13" spans="2:11" ht="24.75" customHeight="1">
      <c r="B13" s="112" t="s">
        <v>84</v>
      </c>
      <c r="C13" s="365" t="s">
        <v>132</v>
      </c>
      <c r="D13" s="366"/>
      <c r="E13" s="293"/>
      <c r="G13" s="4"/>
      <c r="H13" s="116"/>
      <c r="I13" s="116"/>
      <c r="J13" s="116"/>
      <c r="K13" s="116"/>
    </row>
    <row r="14" spans="2:11" ht="24.75" customHeight="1">
      <c r="B14" s="112" t="s">
        <v>121</v>
      </c>
      <c r="C14" s="126" t="s">
        <v>156</v>
      </c>
      <c r="D14" s="254" t="s">
        <v>249</v>
      </c>
      <c r="E14" s="256" t="s">
        <v>250</v>
      </c>
      <c r="G14" s="4"/>
      <c r="H14" s="116"/>
      <c r="I14" s="116"/>
      <c r="J14" s="116"/>
      <c r="K14" s="116"/>
    </row>
    <row r="15" spans="2:6" ht="24.75" customHeight="1">
      <c r="B15" s="112" t="s">
        <v>105</v>
      </c>
      <c r="C15" s="126" t="s">
        <v>157</v>
      </c>
      <c r="D15" s="254" t="s">
        <v>159</v>
      </c>
      <c r="E15" s="256" t="s">
        <v>159</v>
      </c>
      <c r="F15" s="116"/>
    </row>
    <row r="16" spans="2:6" ht="24.75" customHeight="1">
      <c r="B16" s="112" t="s">
        <v>85</v>
      </c>
      <c r="C16" s="126" t="s">
        <v>158</v>
      </c>
      <c r="D16" s="254" t="s">
        <v>252</v>
      </c>
      <c r="E16" s="256" t="s">
        <v>252</v>
      </c>
      <c r="F16" s="116"/>
    </row>
    <row r="17" spans="2:6" ht="24.75" customHeight="1">
      <c r="B17" s="112" t="s">
        <v>106</v>
      </c>
      <c r="C17" s="126" t="s">
        <v>253</v>
      </c>
      <c r="D17" s="254" t="s">
        <v>254</v>
      </c>
      <c r="E17" s="256" t="s">
        <v>255</v>
      </c>
      <c r="F17" s="116"/>
    </row>
    <row r="18" spans="2:11" ht="30" customHeight="1">
      <c r="B18" s="148" t="s">
        <v>136</v>
      </c>
      <c r="C18" s="127" t="s">
        <v>120</v>
      </c>
      <c r="D18" s="257" t="s">
        <v>256</v>
      </c>
      <c r="E18" s="96" t="s">
        <v>257</v>
      </c>
      <c r="F18" s="116"/>
      <c r="J18" s="117"/>
      <c r="K18" s="117"/>
    </row>
    <row r="19" spans="2:11" ht="24.75" customHeight="1">
      <c r="B19" s="112" t="s">
        <v>101</v>
      </c>
      <c r="C19" s="128" t="s">
        <v>258</v>
      </c>
      <c r="D19" s="254" t="s">
        <v>259</v>
      </c>
      <c r="E19" s="259" t="s">
        <v>260</v>
      </c>
      <c r="F19" s="116"/>
      <c r="G19" s="4"/>
      <c r="H19" s="3"/>
      <c r="I19" s="3"/>
      <c r="J19" s="117"/>
      <c r="K19" s="117"/>
    </row>
    <row r="20" spans="2:11" ht="24.75" customHeight="1" thickBot="1">
      <c r="B20" s="129" t="s">
        <v>161</v>
      </c>
      <c r="C20" s="130"/>
      <c r="D20" s="258"/>
      <c r="E20" s="260" t="s">
        <v>279</v>
      </c>
      <c r="G20" s="4"/>
      <c r="H20" s="116"/>
      <c r="I20" s="116"/>
      <c r="J20" s="116"/>
      <c r="K20" s="116"/>
    </row>
    <row r="21" spans="2:11" ht="13.5">
      <c r="B21" s="133"/>
      <c r="C21" s="133"/>
      <c r="D21" s="133"/>
      <c r="E21" s="133"/>
      <c r="G21" s="4"/>
      <c r="H21" s="116"/>
      <c r="I21" s="116"/>
      <c r="J21" s="116"/>
      <c r="K21" s="116"/>
    </row>
    <row r="22" spans="1:11" ht="15.75" customHeight="1">
      <c r="A22" s="7" t="s">
        <v>125</v>
      </c>
      <c r="B22" s="134" t="s">
        <v>131</v>
      </c>
      <c r="C22" s="133"/>
      <c r="D22" s="133"/>
      <c r="E22" s="133"/>
      <c r="G22" s="4"/>
      <c r="H22" s="116"/>
      <c r="I22" s="116"/>
      <c r="J22" s="116"/>
      <c r="K22" s="116"/>
    </row>
    <row r="23" spans="1:11" ht="15.75" customHeight="1">
      <c r="A23" s="7"/>
      <c r="B23" s="134" t="s">
        <v>130</v>
      </c>
      <c r="C23" s="133"/>
      <c r="D23" s="133"/>
      <c r="E23" s="133"/>
      <c r="G23" s="4"/>
      <c r="H23" s="116"/>
      <c r="I23" s="116"/>
      <c r="J23" s="116"/>
      <c r="K23" s="116"/>
    </row>
    <row r="24" spans="1:11" ht="15.75" customHeight="1">
      <c r="A24" s="7" t="s">
        <v>128</v>
      </c>
      <c r="B24" s="135" t="s">
        <v>167</v>
      </c>
      <c r="C24" s="133"/>
      <c r="D24" s="133"/>
      <c r="E24" s="133"/>
      <c r="G24" s="4"/>
      <c r="H24" s="116"/>
      <c r="I24" s="116"/>
      <c r="J24" s="116"/>
      <c r="K24" s="116"/>
    </row>
    <row r="25" spans="1:11" ht="15.75" customHeight="1">
      <c r="A25" s="7"/>
      <c r="B25" s="135" t="s">
        <v>165</v>
      </c>
      <c r="D25" s="133"/>
      <c r="E25" s="135"/>
      <c r="G25" s="4"/>
      <c r="H25" s="116"/>
      <c r="I25" s="116"/>
      <c r="J25" s="116"/>
      <c r="K25" s="116"/>
    </row>
    <row r="26" spans="1:11" ht="15.75" customHeight="1">
      <c r="A26" s="7"/>
      <c r="B26" s="135" t="s">
        <v>166</v>
      </c>
      <c r="C26" s="133"/>
      <c r="E26" s="133"/>
      <c r="G26" s="4"/>
      <c r="H26" s="116"/>
      <c r="I26" s="116"/>
      <c r="J26" s="116"/>
      <c r="K26" s="116"/>
    </row>
    <row r="27" spans="1:11" ht="15.75" customHeight="1">
      <c r="A27" s="7" t="s">
        <v>129</v>
      </c>
      <c r="B27" s="18" t="s">
        <v>137</v>
      </c>
      <c r="C27" s="134"/>
      <c r="E27" s="134"/>
      <c r="G27" s="4"/>
      <c r="H27" s="116"/>
      <c r="I27" s="116"/>
      <c r="J27" s="116"/>
      <c r="K27" s="116"/>
    </row>
    <row r="28" spans="1:11" ht="15.75" customHeight="1">
      <c r="A28" s="18"/>
      <c r="B28" s="134" t="s">
        <v>140</v>
      </c>
      <c r="C28" s="134"/>
      <c r="D28" s="135"/>
      <c r="E28" s="134"/>
      <c r="G28" s="4"/>
      <c r="H28" s="116"/>
      <c r="I28" s="116"/>
      <c r="J28" s="116"/>
      <c r="K28" s="116"/>
    </row>
    <row r="29" spans="1:11" ht="14.25" thickBot="1">
      <c r="A29" s="7"/>
      <c r="B29" s="7"/>
      <c r="C29" s="7"/>
      <c r="D29" s="7"/>
      <c r="E29" s="7"/>
      <c r="G29" s="4"/>
      <c r="H29" s="116"/>
      <c r="I29" s="116"/>
      <c r="J29" s="116"/>
      <c r="K29" s="116"/>
    </row>
    <row r="30" spans="1:11" ht="15" customHeight="1">
      <c r="A30" s="131"/>
      <c r="B30" s="358" t="s">
        <v>272</v>
      </c>
      <c r="C30" s="358"/>
      <c r="D30" s="359" t="s">
        <v>273</v>
      </c>
      <c r="E30" s="360"/>
      <c r="G30" s="4"/>
      <c r="H30" s="116"/>
      <c r="I30" s="116"/>
      <c r="J30" s="116"/>
      <c r="K30" s="116"/>
    </row>
    <row r="31" spans="1:11" ht="15" customHeight="1">
      <c r="A31" s="112"/>
      <c r="B31" s="362" t="s">
        <v>123</v>
      </c>
      <c r="C31" s="363"/>
      <c r="D31" s="363"/>
      <c r="E31" s="364"/>
      <c r="G31" s="4"/>
      <c r="H31" s="116"/>
      <c r="I31" s="116"/>
      <c r="J31" s="116"/>
      <c r="K31" s="116"/>
    </row>
    <row r="32" spans="1:11" ht="20.25" customHeight="1" thickBot="1">
      <c r="A32" s="118" t="s">
        <v>14</v>
      </c>
      <c r="B32" s="119" t="s">
        <v>107</v>
      </c>
      <c r="C32" s="120" t="s">
        <v>108</v>
      </c>
      <c r="D32" s="121" t="s">
        <v>107</v>
      </c>
      <c r="E32" s="122" t="s">
        <v>108</v>
      </c>
      <c r="G32" s="4"/>
      <c r="H32" s="116"/>
      <c r="I32" s="116"/>
      <c r="J32" s="116"/>
      <c r="K32" s="116"/>
    </row>
    <row r="33" spans="1:11" ht="20.25" customHeight="1" thickTop="1">
      <c r="A33" s="123" t="s">
        <v>70</v>
      </c>
      <c r="B33" s="156" t="s">
        <v>271</v>
      </c>
      <c r="C33" s="157"/>
      <c r="D33" s="158" t="s">
        <v>261</v>
      </c>
      <c r="E33" s="159"/>
      <c r="G33" s="2"/>
      <c r="H33" s="2"/>
      <c r="I33" s="2"/>
      <c r="J33" s="2"/>
      <c r="K33" s="2"/>
    </row>
    <row r="34" spans="1:11" ht="20.25" customHeight="1">
      <c r="A34" s="123" t="s">
        <v>88</v>
      </c>
      <c r="B34" s="156" t="s">
        <v>281</v>
      </c>
      <c r="C34" s="157" t="s">
        <v>119</v>
      </c>
      <c r="D34" s="158" t="s">
        <v>282</v>
      </c>
      <c r="E34" s="159" t="s">
        <v>293</v>
      </c>
      <c r="G34" s="2"/>
      <c r="H34" s="2"/>
      <c r="I34" s="2"/>
      <c r="J34" s="2"/>
      <c r="K34" s="2"/>
    </row>
    <row r="35" spans="1:11" ht="20.25" customHeight="1">
      <c r="A35" s="123" t="s">
        <v>99</v>
      </c>
      <c r="B35" s="156" t="s">
        <v>162</v>
      </c>
      <c r="C35" s="157" t="s">
        <v>268</v>
      </c>
      <c r="D35" s="158" t="s">
        <v>163</v>
      </c>
      <c r="E35" s="159" t="s">
        <v>164</v>
      </c>
      <c r="G35" s="2"/>
      <c r="H35" s="2"/>
      <c r="I35" s="2"/>
      <c r="J35" s="2"/>
      <c r="K35" s="2"/>
    </row>
    <row r="36" spans="1:11" ht="20.25" customHeight="1">
      <c r="A36" s="123" t="s">
        <v>100</v>
      </c>
      <c r="B36" s="156" t="s">
        <v>118</v>
      </c>
      <c r="C36" s="157" t="s">
        <v>117</v>
      </c>
      <c r="D36" s="158" t="s">
        <v>262</v>
      </c>
      <c r="E36" s="159" t="s">
        <v>267</v>
      </c>
      <c r="G36" s="2"/>
      <c r="H36" s="2"/>
      <c r="I36" s="2"/>
      <c r="J36" s="2"/>
      <c r="K36" s="2"/>
    </row>
    <row r="37" spans="1:11" ht="20.25" customHeight="1">
      <c r="A37" s="123" t="s">
        <v>87</v>
      </c>
      <c r="B37" s="156" t="s">
        <v>109</v>
      </c>
      <c r="C37" s="157" t="s">
        <v>269</v>
      </c>
      <c r="D37" s="158" t="s">
        <v>278</v>
      </c>
      <c r="E37" s="159" t="s">
        <v>110</v>
      </c>
      <c r="G37" s="2"/>
      <c r="H37" s="2"/>
      <c r="I37" s="2"/>
      <c r="J37" s="2"/>
      <c r="K37" s="2"/>
    </row>
    <row r="38" spans="1:11" ht="20.25" customHeight="1">
      <c r="A38" s="123" t="s">
        <v>69</v>
      </c>
      <c r="B38" s="156" t="s">
        <v>111</v>
      </c>
      <c r="C38" s="157" t="s">
        <v>112</v>
      </c>
      <c r="D38" s="158" t="s">
        <v>270</v>
      </c>
      <c r="E38" s="159" t="s">
        <v>113</v>
      </c>
      <c r="G38" s="2"/>
      <c r="H38" s="2"/>
      <c r="I38" s="2"/>
      <c r="J38" s="2"/>
      <c r="K38" s="2"/>
    </row>
    <row r="39" spans="1:11" ht="20.25" customHeight="1">
      <c r="A39" s="123" t="s">
        <v>86</v>
      </c>
      <c r="B39" s="156" t="s">
        <v>264</v>
      </c>
      <c r="C39" s="157" t="s">
        <v>263</v>
      </c>
      <c r="D39" s="158" t="s">
        <v>114</v>
      </c>
      <c r="E39" s="159" t="s">
        <v>115</v>
      </c>
      <c r="G39" s="2"/>
      <c r="H39" s="2"/>
      <c r="I39" s="2"/>
      <c r="J39" s="2"/>
      <c r="K39" s="2"/>
    </row>
    <row r="40" spans="1:11" ht="20.25" customHeight="1" thickBot="1">
      <c r="A40" s="149" t="s">
        <v>89</v>
      </c>
      <c r="B40" s="160" t="s">
        <v>116</v>
      </c>
      <c r="C40" s="161" t="s">
        <v>265</v>
      </c>
      <c r="D40" s="160" t="s">
        <v>133</v>
      </c>
      <c r="E40" s="161" t="s">
        <v>266</v>
      </c>
      <c r="G40" s="2"/>
      <c r="H40" s="2"/>
      <c r="I40" s="2"/>
      <c r="J40" s="2"/>
      <c r="K40" s="2"/>
    </row>
    <row r="41" spans="1:5" ht="13.5">
      <c r="A41" s="109"/>
      <c r="B41" s="109"/>
      <c r="C41" s="109"/>
      <c r="D41" s="109"/>
      <c r="E41" s="109"/>
    </row>
  </sheetData>
  <sheetProtection/>
  <mergeCells count="6">
    <mergeCell ref="B30:C30"/>
    <mergeCell ref="D30:E30"/>
    <mergeCell ref="A1:E1"/>
    <mergeCell ref="B31:E31"/>
    <mergeCell ref="C13:E13"/>
    <mergeCell ref="B12:D12"/>
  </mergeCells>
  <printOptions horizontalCentered="1" verticalCentered="1"/>
  <pageMargins left="0.1968503937007874" right="0.1968503937007874" top="0.1968503937007874" bottom="0.1968503937007874" header="0" footer="0"/>
  <pageSetup horizontalDpi="300" verticalDpi="300" orientation="portrait" paperSize="9" scale="99" r:id="rId2"/>
  <colBreaks count="1" manualBreakCount="1">
    <brk id="5" max="39" man="1"/>
  </colBreaks>
  <drawing r:id="rId1"/>
</worksheet>
</file>

<file path=xl/worksheets/sheet6.xml><?xml version="1.0" encoding="utf-8"?>
<worksheet xmlns="http://schemas.openxmlformats.org/spreadsheetml/2006/main" xmlns:r="http://schemas.openxmlformats.org/officeDocument/2006/relationships">
  <dimension ref="A1:AG61"/>
  <sheetViews>
    <sheetView view="pageBreakPreview" zoomScaleSheetLayoutView="100" zoomScalePageLayoutView="0" workbookViewId="0" topLeftCell="A1">
      <selection activeCell="A49" sqref="A49:G49"/>
    </sheetView>
  </sheetViews>
  <sheetFormatPr defaultColWidth="9.00390625" defaultRowHeight="13.5"/>
  <cols>
    <col min="1" max="1" width="3.625" style="22" customWidth="1"/>
    <col min="2" max="2" width="3.625" style="20" customWidth="1"/>
    <col min="3" max="5" width="3.625" style="1" customWidth="1"/>
    <col min="6" max="6" width="3.625" style="21" customWidth="1"/>
    <col min="7" max="8" width="3.625" style="0" customWidth="1"/>
    <col min="9" max="9" width="3.625" style="22" customWidth="1"/>
    <col min="10" max="10" width="3.625" style="20" customWidth="1"/>
    <col min="11" max="11" width="3.625" style="1" customWidth="1"/>
    <col min="12" max="12" width="3.625" style="21" customWidth="1"/>
    <col min="13" max="14" width="3.625" style="0" customWidth="1"/>
    <col min="15" max="15" width="3.625" style="22" customWidth="1"/>
    <col min="16" max="17" width="3.625" style="20" customWidth="1"/>
    <col min="18" max="18" width="3.625" style="1" customWidth="1"/>
    <col min="19" max="19" width="3.625" style="21" customWidth="1"/>
    <col min="20" max="20" width="3.625" style="5" customWidth="1"/>
    <col min="21" max="21" width="3.625" style="22" customWidth="1"/>
    <col min="22" max="22" width="3.625" style="20" customWidth="1"/>
    <col min="23" max="23" width="3.625" style="0" customWidth="1"/>
    <col min="24" max="24" width="3.625" style="21" customWidth="1"/>
    <col min="25" max="33" width="3.625" style="0" customWidth="1"/>
  </cols>
  <sheetData>
    <row r="1" spans="1:20" ht="15.75" customHeight="1">
      <c r="A1" s="378" t="s">
        <v>43</v>
      </c>
      <c r="B1" s="378"/>
      <c r="C1" s="378"/>
      <c r="D1" s="378"/>
      <c r="E1" s="378"/>
      <c r="F1" s="378"/>
      <c r="G1" s="19"/>
      <c r="H1" s="19"/>
      <c r="I1" s="19"/>
      <c r="P1" s="23"/>
      <c r="Q1" s="24"/>
      <c r="T1" s="50"/>
    </row>
    <row r="2" spans="1:33" ht="15.75" customHeight="1">
      <c r="A2" s="379" t="s">
        <v>274</v>
      </c>
      <c r="B2" s="380"/>
      <c r="C2" s="380"/>
      <c r="D2" s="25"/>
      <c r="E2" s="25"/>
      <c r="F2" s="26"/>
      <c r="G2" s="27"/>
      <c r="H2" s="27"/>
      <c r="I2" s="381"/>
      <c r="J2" s="381"/>
      <c r="K2" s="381"/>
      <c r="L2" s="25"/>
      <c r="M2" s="25"/>
      <c r="N2" s="26"/>
      <c r="O2" s="27"/>
      <c r="P2" s="28"/>
      <c r="Q2" s="27"/>
      <c r="R2" s="380" t="s">
        <v>275</v>
      </c>
      <c r="S2" s="380"/>
      <c r="T2" s="380"/>
      <c r="U2" s="25"/>
      <c r="V2" s="25"/>
      <c r="W2" s="26"/>
      <c r="X2" s="27"/>
      <c r="Y2" s="66"/>
      <c r="Z2" s="66"/>
      <c r="AA2" s="66"/>
      <c r="AB2" s="66"/>
      <c r="AC2" s="66"/>
      <c r="AD2" s="66"/>
      <c r="AE2" s="66"/>
      <c r="AF2" s="66"/>
      <c r="AG2" s="67"/>
    </row>
    <row r="3" spans="1:33" ht="15.75" customHeight="1">
      <c r="A3" s="369" t="str">
        <f>'試合組'!C4</f>
        <v>糸貫</v>
      </c>
      <c r="B3" s="370">
        <f>SUM(C3:C6)</f>
        <v>0</v>
      </c>
      <c r="C3" s="56"/>
      <c r="D3" s="56" t="s">
        <v>42</v>
      </c>
      <c r="E3" s="56"/>
      <c r="F3" s="370">
        <f>SUM(E3:E6)</f>
        <v>0</v>
      </c>
      <c r="G3" s="371" t="str">
        <f>'試合組'!E4</f>
        <v>高富</v>
      </c>
      <c r="H3" s="60"/>
      <c r="I3" s="371" t="str">
        <f>'試合組'!H4</f>
        <v>穂北</v>
      </c>
      <c r="J3" s="370">
        <f>SUM(K3:K6)</f>
        <v>0</v>
      </c>
      <c r="K3" s="56"/>
      <c r="L3" s="56" t="s">
        <v>42</v>
      </c>
      <c r="M3" s="56"/>
      <c r="N3" s="370">
        <f>SUM(M3:M6)</f>
        <v>0</v>
      </c>
      <c r="O3" s="371" t="str">
        <f>'試合組'!J4</f>
        <v>美山</v>
      </c>
      <c r="P3" s="59"/>
      <c r="Q3" s="61"/>
      <c r="R3" s="371" t="str">
        <f>'試合組'!C6</f>
        <v>北方</v>
      </c>
      <c r="S3" s="370">
        <f>SUM(T3:T6)</f>
        <v>0</v>
      </c>
      <c r="T3" s="56"/>
      <c r="U3" s="56" t="s">
        <v>42</v>
      </c>
      <c r="V3" s="56"/>
      <c r="W3" s="370">
        <f>SUM(V3:V6)</f>
        <v>0</v>
      </c>
      <c r="X3" s="371" t="str">
        <f>'試合組'!E6</f>
        <v>穂積</v>
      </c>
      <c r="Y3" s="2"/>
      <c r="Z3" s="371" t="str">
        <f>'試合組'!H6</f>
        <v>巣南</v>
      </c>
      <c r="AA3" s="370">
        <f>SUM(AB3:AB6)</f>
        <v>0</v>
      </c>
      <c r="AB3" s="56"/>
      <c r="AC3" s="56" t="s">
        <v>42</v>
      </c>
      <c r="AD3" s="56"/>
      <c r="AE3" s="370">
        <f>SUM(AD3:AD6)</f>
        <v>0</v>
      </c>
      <c r="AF3" s="371" t="str">
        <f>'試合組'!J6</f>
        <v>真正</v>
      </c>
      <c r="AG3" s="68"/>
    </row>
    <row r="4" spans="1:33" ht="15.75" customHeight="1">
      <c r="A4" s="369"/>
      <c r="B4" s="370"/>
      <c r="C4" s="56"/>
      <c r="D4" s="56" t="s">
        <v>42</v>
      </c>
      <c r="E4" s="56"/>
      <c r="F4" s="370"/>
      <c r="G4" s="371"/>
      <c r="H4" s="60"/>
      <c r="I4" s="371"/>
      <c r="J4" s="370"/>
      <c r="K4" s="56"/>
      <c r="L4" s="56" t="s">
        <v>42</v>
      </c>
      <c r="M4" s="56"/>
      <c r="N4" s="370"/>
      <c r="O4" s="371"/>
      <c r="P4" s="59"/>
      <c r="Q4" s="61"/>
      <c r="R4" s="371"/>
      <c r="S4" s="370"/>
      <c r="T4" s="56"/>
      <c r="U4" s="56" t="s">
        <v>42</v>
      </c>
      <c r="V4" s="56"/>
      <c r="W4" s="370"/>
      <c r="X4" s="371"/>
      <c r="Y4" s="2"/>
      <c r="Z4" s="371"/>
      <c r="AA4" s="370"/>
      <c r="AB4" s="56"/>
      <c r="AC4" s="56" t="s">
        <v>42</v>
      </c>
      <c r="AD4" s="56"/>
      <c r="AE4" s="370"/>
      <c r="AF4" s="371"/>
      <c r="AG4" s="68"/>
    </row>
    <row r="5" spans="1:33" ht="15.75" customHeight="1">
      <c r="A5" s="369"/>
      <c r="B5" s="370"/>
      <c r="C5" s="56"/>
      <c r="D5" s="56" t="s">
        <v>42</v>
      </c>
      <c r="E5" s="56"/>
      <c r="F5" s="370"/>
      <c r="G5" s="371"/>
      <c r="H5" s="60"/>
      <c r="I5" s="371"/>
      <c r="J5" s="370"/>
      <c r="K5" s="56"/>
      <c r="L5" s="56" t="s">
        <v>42</v>
      </c>
      <c r="M5" s="56"/>
      <c r="N5" s="370"/>
      <c r="O5" s="371"/>
      <c r="P5" s="59"/>
      <c r="Q5" s="61"/>
      <c r="R5" s="371"/>
      <c r="S5" s="370"/>
      <c r="T5" s="56"/>
      <c r="U5" s="56" t="s">
        <v>42</v>
      </c>
      <c r="V5" s="56"/>
      <c r="W5" s="370"/>
      <c r="X5" s="371"/>
      <c r="Y5" s="2"/>
      <c r="Z5" s="371"/>
      <c r="AA5" s="370"/>
      <c r="AB5" s="56"/>
      <c r="AC5" s="56" t="s">
        <v>42</v>
      </c>
      <c r="AD5" s="56"/>
      <c r="AE5" s="370"/>
      <c r="AF5" s="371"/>
      <c r="AG5" s="68"/>
    </row>
    <row r="6" spans="1:33" ht="15.75" customHeight="1">
      <c r="A6" s="369"/>
      <c r="B6" s="370"/>
      <c r="C6" s="56"/>
      <c r="D6" s="56" t="s">
        <v>42</v>
      </c>
      <c r="E6" s="56"/>
      <c r="F6" s="370"/>
      <c r="G6" s="371"/>
      <c r="H6" s="60"/>
      <c r="I6" s="371"/>
      <c r="J6" s="370"/>
      <c r="K6" s="56"/>
      <c r="L6" s="56" t="s">
        <v>42</v>
      </c>
      <c r="M6" s="56"/>
      <c r="N6" s="370"/>
      <c r="O6" s="371"/>
      <c r="P6" s="59"/>
      <c r="Q6" s="61"/>
      <c r="R6" s="371"/>
      <c r="S6" s="370"/>
      <c r="T6" s="56"/>
      <c r="U6" s="56" t="s">
        <v>42</v>
      </c>
      <c r="V6" s="56"/>
      <c r="W6" s="370"/>
      <c r="X6" s="371"/>
      <c r="Y6" s="2"/>
      <c r="Z6" s="371"/>
      <c r="AA6" s="370"/>
      <c r="AB6" s="56"/>
      <c r="AC6" s="56" t="s">
        <v>42</v>
      </c>
      <c r="AD6" s="56"/>
      <c r="AE6" s="370"/>
      <c r="AF6" s="371"/>
      <c r="AG6" s="68"/>
    </row>
    <row r="7" spans="1:33" ht="15.75" customHeight="1">
      <c r="A7" s="29"/>
      <c r="B7" s="62"/>
      <c r="C7" s="372"/>
      <c r="D7" s="372"/>
      <c r="E7" s="372"/>
      <c r="F7" s="62"/>
      <c r="G7" s="30"/>
      <c r="H7" s="60"/>
      <c r="I7" s="31"/>
      <c r="J7" s="62"/>
      <c r="K7" s="372"/>
      <c r="L7" s="372"/>
      <c r="M7" s="372"/>
      <c r="N7" s="62"/>
      <c r="O7" s="30"/>
      <c r="P7" s="59"/>
      <c r="Q7" s="61"/>
      <c r="R7" s="31"/>
      <c r="S7" s="62"/>
      <c r="T7" s="372"/>
      <c r="U7" s="372"/>
      <c r="V7" s="372"/>
      <c r="W7" s="62"/>
      <c r="X7" s="30"/>
      <c r="Y7" s="2"/>
      <c r="Z7" s="31"/>
      <c r="AA7" s="62"/>
      <c r="AB7" s="372"/>
      <c r="AC7" s="372"/>
      <c r="AD7" s="372"/>
      <c r="AE7" s="62"/>
      <c r="AF7" s="30"/>
      <c r="AG7" s="68"/>
    </row>
    <row r="8" spans="1:33" ht="15.75" customHeight="1">
      <c r="A8" s="369" t="str">
        <f>'試合組'!C8</f>
        <v>糸貫</v>
      </c>
      <c r="B8" s="370">
        <f>SUM(C8:C11)</f>
        <v>0</v>
      </c>
      <c r="C8" s="56"/>
      <c r="D8" s="56" t="s">
        <v>42</v>
      </c>
      <c r="E8" s="56"/>
      <c r="F8" s="370">
        <f>SUM(E8:E11)</f>
        <v>0</v>
      </c>
      <c r="G8" s="371" t="str">
        <f>'試合組'!E8</f>
        <v>穂北</v>
      </c>
      <c r="H8" s="60"/>
      <c r="I8" s="371" t="str">
        <f>'試合組'!H8</f>
        <v>高富</v>
      </c>
      <c r="J8" s="370">
        <f>SUM(K8:K11)</f>
        <v>0</v>
      </c>
      <c r="K8" s="56"/>
      <c r="L8" s="56" t="s">
        <v>42</v>
      </c>
      <c r="M8" s="56"/>
      <c r="N8" s="370">
        <f>SUM(M8:M11)</f>
        <v>0</v>
      </c>
      <c r="O8" s="371" t="str">
        <f>'試合組'!J8</f>
        <v>美山</v>
      </c>
      <c r="P8" s="59"/>
      <c r="Q8" s="61"/>
      <c r="R8" s="371" t="str">
        <f>'試合組'!C11</f>
        <v>北方</v>
      </c>
      <c r="S8" s="370">
        <f>SUM(T8:T11)</f>
        <v>0</v>
      </c>
      <c r="T8" s="56"/>
      <c r="U8" s="56" t="s">
        <v>42</v>
      </c>
      <c r="V8" s="56"/>
      <c r="W8" s="370">
        <f>SUM(V8:V11)</f>
        <v>0</v>
      </c>
      <c r="X8" s="371" t="str">
        <f>'試合組'!E11</f>
        <v>巣南</v>
      </c>
      <c r="Y8" s="2"/>
      <c r="Z8" s="371" t="str">
        <f>'試合組'!H11</f>
        <v>穂積</v>
      </c>
      <c r="AA8" s="370">
        <f>SUM(AB8:AB11)</f>
        <v>0</v>
      </c>
      <c r="AB8" s="56"/>
      <c r="AC8" s="56" t="s">
        <v>42</v>
      </c>
      <c r="AD8" s="56"/>
      <c r="AE8" s="370">
        <f>SUM(AD8:AD11)</f>
        <v>0</v>
      </c>
      <c r="AF8" s="371" t="str">
        <f>'試合組'!J11</f>
        <v>真正</v>
      </c>
      <c r="AG8" s="68"/>
    </row>
    <row r="9" spans="1:33" ht="15.75" customHeight="1">
      <c r="A9" s="369"/>
      <c r="B9" s="370"/>
      <c r="C9" s="56"/>
      <c r="D9" s="56" t="s">
        <v>42</v>
      </c>
      <c r="E9" s="56"/>
      <c r="F9" s="370"/>
      <c r="G9" s="371"/>
      <c r="H9" s="60"/>
      <c r="I9" s="371"/>
      <c r="J9" s="370"/>
      <c r="K9" s="56"/>
      <c r="L9" s="56" t="s">
        <v>42</v>
      </c>
      <c r="M9" s="56"/>
      <c r="N9" s="370"/>
      <c r="O9" s="371"/>
      <c r="P9" s="59"/>
      <c r="Q9" s="61"/>
      <c r="R9" s="371"/>
      <c r="S9" s="370"/>
      <c r="T9" s="56"/>
      <c r="U9" s="56" t="s">
        <v>42</v>
      </c>
      <c r="V9" s="56"/>
      <c r="W9" s="370"/>
      <c r="X9" s="371"/>
      <c r="Y9" s="2"/>
      <c r="Z9" s="371"/>
      <c r="AA9" s="370"/>
      <c r="AB9" s="56"/>
      <c r="AC9" s="56" t="s">
        <v>42</v>
      </c>
      <c r="AD9" s="56"/>
      <c r="AE9" s="370"/>
      <c r="AF9" s="371"/>
      <c r="AG9" s="68"/>
    </row>
    <row r="10" spans="1:33" ht="15.75" customHeight="1">
      <c r="A10" s="369"/>
      <c r="B10" s="370"/>
      <c r="C10" s="56"/>
      <c r="D10" s="56" t="s">
        <v>42</v>
      </c>
      <c r="E10" s="56"/>
      <c r="F10" s="370"/>
      <c r="G10" s="371"/>
      <c r="H10" s="60"/>
      <c r="I10" s="371"/>
      <c r="J10" s="370"/>
      <c r="K10" s="56"/>
      <c r="L10" s="56" t="s">
        <v>42</v>
      </c>
      <c r="M10" s="56"/>
      <c r="N10" s="370"/>
      <c r="O10" s="371"/>
      <c r="P10" s="59"/>
      <c r="Q10" s="61"/>
      <c r="R10" s="371"/>
      <c r="S10" s="370"/>
      <c r="T10" s="56"/>
      <c r="U10" s="56" t="s">
        <v>42</v>
      </c>
      <c r="V10" s="56"/>
      <c r="W10" s="370"/>
      <c r="X10" s="371"/>
      <c r="Y10" s="2"/>
      <c r="Z10" s="371"/>
      <c r="AA10" s="370"/>
      <c r="AB10" s="56"/>
      <c r="AC10" s="56" t="s">
        <v>42</v>
      </c>
      <c r="AD10" s="56"/>
      <c r="AE10" s="370"/>
      <c r="AF10" s="371"/>
      <c r="AG10" s="68"/>
    </row>
    <row r="11" spans="1:33" ht="15.75" customHeight="1">
      <c r="A11" s="369"/>
      <c r="B11" s="370"/>
      <c r="C11" s="56"/>
      <c r="D11" s="56" t="s">
        <v>42</v>
      </c>
      <c r="E11" s="56"/>
      <c r="F11" s="370"/>
      <c r="G11" s="371"/>
      <c r="H11" s="60"/>
      <c r="I11" s="371"/>
      <c r="J11" s="370"/>
      <c r="K11" s="56"/>
      <c r="L11" s="56" t="s">
        <v>42</v>
      </c>
      <c r="M11" s="56"/>
      <c r="N11" s="370"/>
      <c r="O11" s="371"/>
      <c r="P11" s="59"/>
      <c r="Q11" s="61"/>
      <c r="R11" s="371"/>
      <c r="S11" s="370"/>
      <c r="T11" s="56"/>
      <c r="U11" s="56" t="s">
        <v>42</v>
      </c>
      <c r="V11" s="56"/>
      <c r="W11" s="370"/>
      <c r="X11" s="371"/>
      <c r="Y11" s="2"/>
      <c r="Z11" s="371"/>
      <c r="AA11" s="370"/>
      <c r="AB11" s="56"/>
      <c r="AC11" s="56" t="s">
        <v>42</v>
      </c>
      <c r="AD11" s="56"/>
      <c r="AE11" s="370"/>
      <c r="AF11" s="371"/>
      <c r="AG11" s="68"/>
    </row>
    <row r="12" spans="1:33" ht="15.75" customHeight="1">
      <c r="A12" s="29"/>
      <c r="B12" s="62"/>
      <c r="C12" s="372"/>
      <c r="D12" s="372"/>
      <c r="E12" s="372"/>
      <c r="F12" s="62"/>
      <c r="G12" s="30"/>
      <c r="H12" s="60"/>
      <c r="I12" s="31"/>
      <c r="J12" s="62"/>
      <c r="K12" s="372"/>
      <c r="L12" s="372"/>
      <c r="M12" s="372"/>
      <c r="N12" s="62"/>
      <c r="O12" s="30"/>
      <c r="P12" s="59"/>
      <c r="Q12" s="61"/>
      <c r="R12" s="31"/>
      <c r="S12" s="62"/>
      <c r="T12" s="372"/>
      <c r="U12" s="372"/>
      <c r="V12" s="372"/>
      <c r="W12" s="62"/>
      <c r="X12" s="30"/>
      <c r="Y12" s="2"/>
      <c r="Z12" s="31"/>
      <c r="AA12" s="62"/>
      <c r="AB12" s="372"/>
      <c r="AC12" s="372"/>
      <c r="AD12" s="372"/>
      <c r="AE12" s="62"/>
      <c r="AF12" s="30"/>
      <c r="AG12" s="68"/>
    </row>
    <row r="13" spans="1:33" ht="15.75" customHeight="1">
      <c r="A13" s="369" t="str">
        <f>'試合組'!C13</f>
        <v>美山</v>
      </c>
      <c r="B13" s="370">
        <f>SUM(C13:C16)</f>
        <v>0</v>
      </c>
      <c r="C13" s="56"/>
      <c r="D13" s="56" t="s">
        <v>42</v>
      </c>
      <c r="E13" s="56"/>
      <c r="F13" s="370">
        <f>SUM(E13:E16)</f>
        <v>0</v>
      </c>
      <c r="G13" s="371" t="str">
        <f>'試合組'!E13</f>
        <v>糸貫</v>
      </c>
      <c r="H13" s="60"/>
      <c r="I13" s="371" t="str">
        <f>'試合組'!H13</f>
        <v>穂北</v>
      </c>
      <c r="J13" s="370">
        <f>SUM(K13:K16)</f>
        <v>0</v>
      </c>
      <c r="K13" s="56"/>
      <c r="L13" s="56" t="s">
        <v>42</v>
      </c>
      <c r="M13" s="56"/>
      <c r="N13" s="370">
        <f>SUM(M13:M16)</f>
        <v>0</v>
      </c>
      <c r="O13" s="371" t="str">
        <f>'試合組'!J13</f>
        <v>高富</v>
      </c>
      <c r="P13" s="59"/>
      <c r="Q13" s="61"/>
      <c r="R13" s="371" t="str">
        <f>'試合組'!C15</f>
        <v>真正</v>
      </c>
      <c r="S13" s="370">
        <f>SUM(T13:T16)</f>
        <v>0</v>
      </c>
      <c r="T13" s="56"/>
      <c r="U13" s="56" t="s">
        <v>42</v>
      </c>
      <c r="V13" s="56"/>
      <c r="W13" s="370">
        <f>SUM(V13:V16)</f>
        <v>0</v>
      </c>
      <c r="X13" s="371" t="str">
        <f>'試合組'!E15</f>
        <v>北方</v>
      </c>
      <c r="Y13" s="2"/>
      <c r="Z13" s="371" t="str">
        <f>'試合組'!H15</f>
        <v>巣南</v>
      </c>
      <c r="AA13" s="370">
        <f>SUM(AB13:AB16)</f>
        <v>0</v>
      </c>
      <c r="AB13" s="56"/>
      <c r="AC13" s="56" t="s">
        <v>42</v>
      </c>
      <c r="AD13" s="56"/>
      <c r="AE13" s="370">
        <f>SUM(AD13:AD16)</f>
        <v>0</v>
      </c>
      <c r="AF13" s="371" t="str">
        <f>'試合組'!J15</f>
        <v>穂積</v>
      </c>
      <c r="AG13" s="68"/>
    </row>
    <row r="14" spans="1:33" ht="15.75" customHeight="1">
      <c r="A14" s="369"/>
      <c r="B14" s="370"/>
      <c r="C14" s="56"/>
      <c r="D14" s="56" t="s">
        <v>42</v>
      </c>
      <c r="E14" s="56"/>
      <c r="F14" s="370"/>
      <c r="G14" s="371"/>
      <c r="H14" s="60"/>
      <c r="I14" s="371"/>
      <c r="J14" s="370"/>
      <c r="K14" s="56"/>
      <c r="L14" s="56" t="s">
        <v>42</v>
      </c>
      <c r="M14" s="56"/>
      <c r="N14" s="370"/>
      <c r="O14" s="371"/>
      <c r="P14" s="59"/>
      <c r="Q14" s="61"/>
      <c r="R14" s="371"/>
      <c r="S14" s="370"/>
      <c r="T14" s="56"/>
      <c r="U14" s="56" t="s">
        <v>42</v>
      </c>
      <c r="V14" s="56"/>
      <c r="W14" s="370"/>
      <c r="X14" s="371"/>
      <c r="Y14" s="2"/>
      <c r="Z14" s="371"/>
      <c r="AA14" s="370"/>
      <c r="AB14" s="56"/>
      <c r="AC14" s="56" t="s">
        <v>42</v>
      </c>
      <c r="AD14" s="56"/>
      <c r="AE14" s="370"/>
      <c r="AF14" s="371"/>
      <c r="AG14" s="68"/>
    </row>
    <row r="15" spans="1:33" ht="15.75" customHeight="1">
      <c r="A15" s="369"/>
      <c r="B15" s="370"/>
      <c r="C15" s="56"/>
      <c r="D15" s="56" t="s">
        <v>42</v>
      </c>
      <c r="E15" s="56"/>
      <c r="F15" s="370"/>
      <c r="G15" s="371"/>
      <c r="H15" s="60"/>
      <c r="I15" s="371"/>
      <c r="J15" s="370"/>
      <c r="K15" s="56"/>
      <c r="L15" s="56" t="s">
        <v>42</v>
      </c>
      <c r="M15" s="56"/>
      <c r="N15" s="370"/>
      <c r="O15" s="371"/>
      <c r="P15" s="59"/>
      <c r="Q15" s="61"/>
      <c r="R15" s="371"/>
      <c r="S15" s="370"/>
      <c r="T15" s="56"/>
      <c r="U15" s="56" t="s">
        <v>42</v>
      </c>
      <c r="V15" s="56"/>
      <c r="W15" s="370"/>
      <c r="X15" s="371"/>
      <c r="Y15" s="2"/>
      <c r="Z15" s="371"/>
      <c r="AA15" s="370"/>
      <c r="AB15" s="56"/>
      <c r="AC15" s="56" t="s">
        <v>42</v>
      </c>
      <c r="AD15" s="56"/>
      <c r="AE15" s="370"/>
      <c r="AF15" s="371"/>
      <c r="AG15" s="68"/>
    </row>
    <row r="16" spans="1:33" ht="15.75" customHeight="1">
      <c r="A16" s="369"/>
      <c r="B16" s="370"/>
      <c r="C16" s="56"/>
      <c r="D16" s="56" t="s">
        <v>42</v>
      </c>
      <c r="E16" s="56"/>
      <c r="F16" s="370"/>
      <c r="G16" s="371"/>
      <c r="H16" s="60"/>
      <c r="I16" s="371"/>
      <c r="J16" s="370"/>
      <c r="K16" s="56"/>
      <c r="L16" s="56" t="s">
        <v>42</v>
      </c>
      <c r="M16" s="56"/>
      <c r="N16" s="370"/>
      <c r="O16" s="371"/>
      <c r="P16" s="59"/>
      <c r="Q16" s="61"/>
      <c r="R16" s="371"/>
      <c r="S16" s="370"/>
      <c r="T16" s="56"/>
      <c r="U16" s="56" t="s">
        <v>42</v>
      </c>
      <c r="V16" s="56"/>
      <c r="W16" s="370"/>
      <c r="X16" s="371"/>
      <c r="Y16" s="2"/>
      <c r="Z16" s="371"/>
      <c r="AA16" s="370"/>
      <c r="AB16" s="56"/>
      <c r="AC16" s="56" t="s">
        <v>42</v>
      </c>
      <c r="AD16" s="56"/>
      <c r="AE16" s="370"/>
      <c r="AF16" s="371"/>
      <c r="AG16" s="68"/>
    </row>
    <row r="17" spans="1:33" ht="15.75" customHeight="1">
      <c r="A17" s="32"/>
      <c r="B17" s="33"/>
      <c r="C17" s="373"/>
      <c r="D17" s="373"/>
      <c r="E17" s="373"/>
      <c r="F17" s="34"/>
      <c r="G17" s="35"/>
      <c r="H17" s="35"/>
      <c r="I17" s="33"/>
      <c r="J17" s="33"/>
      <c r="K17" s="373"/>
      <c r="L17" s="373"/>
      <c r="M17" s="373"/>
      <c r="N17" s="34"/>
      <c r="O17" s="35"/>
      <c r="P17" s="36"/>
      <c r="Q17" s="35"/>
      <c r="R17" s="33"/>
      <c r="S17" s="33"/>
      <c r="T17" s="373"/>
      <c r="U17" s="373"/>
      <c r="V17" s="373"/>
      <c r="W17" s="34"/>
      <c r="X17" s="35"/>
      <c r="Y17" s="69"/>
      <c r="Z17" s="69"/>
      <c r="AA17" s="69"/>
      <c r="AB17" s="69"/>
      <c r="AC17" s="69"/>
      <c r="AD17" s="69"/>
      <c r="AE17" s="69"/>
      <c r="AF17" s="69"/>
      <c r="AG17" s="70"/>
    </row>
    <row r="18" spans="1:24" ht="15.75" customHeight="1">
      <c r="A18" s="378" t="s">
        <v>44</v>
      </c>
      <c r="B18" s="378"/>
      <c r="C18" s="378"/>
      <c r="D18" s="378"/>
      <c r="E18" s="378"/>
      <c r="F18" s="378"/>
      <c r="G18" s="378"/>
      <c r="H18" s="37"/>
      <c r="I18" s="38"/>
      <c r="J18" s="39"/>
      <c r="K18" s="40"/>
      <c r="L18" s="40"/>
      <c r="M18" s="40"/>
      <c r="N18" s="41"/>
      <c r="O18" s="37"/>
      <c r="P18" s="37"/>
      <c r="Q18" s="37"/>
      <c r="R18" s="38"/>
      <c r="S18" s="39"/>
      <c r="T18" s="40"/>
      <c r="U18" s="40"/>
      <c r="V18" s="40"/>
      <c r="W18" s="41"/>
      <c r="X18" s="37"/>
    </row>
    <row r="19" spans="1:24" ht="15.75" customHeight="1">
      <c r="A19" s="375" t="s">
        <v>45</v>
      </c>
      <c r="B19" s="376"/>
      <c r="C19" s="376"/>
      <c r="D19" s="54"/>
      <c r="E19" s="54"/>
      <c r="F19" s="41"/>
      <c r="G19" s="37"/>
      <c r="H19" s="43"/>
      <c r="I19" s="44"/>
      <c r="J19" s="45"/>
      <c r="K19" s="46"/>
      <c r="L19" s="42"/>
      <c r="M19" s="43"/>
      <c r="N19" s="43"/>
      <c r="O19" s="47"/>
      <c r="P19" s="48"/>
      <c r="Q19" s="48"/>
      <c r="R19" s="49"/>
      <c r="S19" s="50"/>
      <c r="T19" s="51"/>
      <c r="U19" s="52"/>
      <c r="V19" s="48"/>
      <c r="W19" s="53"/>
      <c r="X19" s="50"/>
    </row>
    <row r="20" spans="1:24" ht="15.75" customHeight="1">
      <c r="A20" s="374" t="str">
        <f>'組み合わせ'!B17</f>
        <v>Ａ１位</v>
      </c>
      <c r="B20" s="370">
        <f>SUM(C20:C23)</f>
        <v>0</v>
      </c>
      <c r="C20" s="56"/>
      <c r="D20" s="56" t="s">
        <v>42</v>
      </c>
      <c r="E20" s="56"/>
      <c r="F20" s="370">
        <f>SUM(E20:E23)</f>
        <v>0</v>
      </c>
      <c r="G20" s="377" t="str">
        <f>'組み合わせ'!E17</f>
        <v>Ｂ２位</v>
      </c>
      <c r="H20" s="57"/>
      <c r="I20" s="377" t="str">
        <f>'組み合わせ'!I17</f>
        <v>Ａ２位</v>
      </c>
      <c r="J20" s="370">
        <f>SUM(K20:K23)</f>
        <v>0</v>
      </c>
      <c r="K20" s="56"/>
      <c r="L20" s="56" t="s">
        <v>42</v>
      </c>
      <c r="M20" s="56"/>
      <c r="N20" s="370">
        <f>SUM(M20:M23)</f>
        <v>0</v>
      </c>
      <c r="O20" s="382" t="str">
        <f>'組み合わせ'!L17</f>
        <v>Ｂ１位</v>
      </c>
      <c r="P20" s="48"/>
      <c r="Q20" s="48"/>
      <c r="R20" s="49"/>
      <c r="S20" s="50"/>
      <c r="T20" s="51"/>
      <c r="U20" s="52"/>
      <c r="V20" s="48"/>
      <c r="W20" s="53"/>
      <c r="X20" s="50"/>
    </row>
    <row r="21" spans="1:24" ht="15.75" customHeight="1">
      <c r="A21" s="374"/>
      <c r="B21" s="370"/>
      <c r="C21" s="56"/>
      <c r="D21" s="56" t="s">
        <v>42</v>
      </c>
      <c r="E21" s="56"/>
      <c r="F21" s="370"/>
      <c r="G21" s="377"/>
      <c r="H21" s="57"/>
      <c r="I21" s="377"/>
      <c r="J21" s="370"/>
      <c r="K21" s="56"/>
      <c r="L21" s="56" t="s">
        <v>42</v>
      </c>
      <c r="M21" s="56"/>
      <c r="N21" s="370"/>
      <c r="O21" s="382"/>
      <c r="P21" s="48"/>
      <c r="Q21" s="48"/>
      <c r="R21" s="49"/>
      <c r="S21" s="50"/>
      <c r="T21" s="51"/>
      <c r="U21" s="52"/>
      <c r="V21" s="48"/>
      <c r="W21" s="53"/>
      <c r="X21" s="50"/>
    </row>
    <row r="22" spans="1:24" ht="15.75" customHeight="1">
      <c r="A22" s="374"/>
      <c r="B22" s="370"/>
      <c r="C22" s="56"/>
      <c r="D22" s="56" t="s">
        <v>42</v>
      </c>
      <c r="E22" s="56"/>
      <c r="F22" s="370"/>
      <c r="G22" s="377"/>
      <c r="H22" s="57"/>
      <c r="I22" s="377"/>
      <c r="J22" s="370"/>
      <c r="K22" s="56"/>
      <c r="L22" s="56" t="s">
        <v>42</v>
      </c>
      <c r="M22" s="56"/>
      <c r="N22" s="370"/>
      <c r="O22" s="382"/>
      <c r="P22" s="48"/>
      <c r="Q22" s="48"/>
      <c r="R22" s="49"/>
      <c r="S22" s="50"/>
      <c r="T22" s="51"/>
      <c r="U22" s="52"/>
      <c r="V22" s="48"/>
      <c r="W22" s="53"/>
      <c r="X22" s="50"/>
    </row>
    <row r="23" spans="1:24" ht="15.75" customHeight="1">
      <c r="A23" s="374"/>
      <c r="B23" s="370"/>
      <c r="C23" s="56"/>
      <c r="D23" s="56" t="s">
        <v>42</v>
      </c>
      <c r="E23" s="56"/>
      <c r="F23" s="370"/>
      <c r="G23" s="377"/>
      <c r="H23" s="57"/>
      <c r="I23" s="377"/>
      <c r="J23" s="370"/>
      <c r="K23" s="56"/>
      <c r="L23" s="56" t="s">
        <v>42</v>
      </c>
      <c r="M23" s="56"/>
      <c r="N23" s="370"/>
      <c r="O23" s="382"/>
      <c r="P23" s="48"/>
      <c r="Q23" s="48"/>
      <c r="R23" s="49"/>
      <c r="S23" s="50"/>
      <c r="T23" s="51"/>
      <c r="U23" s="52"/>
      <c r="V23" s="48"/>
      <c r="W23" s="53"/>
      <c r="X23" s="50"/>
    </row>
    <row r="24" spans="1:24" ht="15.75" customHeight="1">
      <c r="A24" s="63"/>
      <c r="B24" s="64"/>
      <c r="C24" s="373"/>
      <c r="D24" s="373"/>
      <c r="E24" s="373"/>
      <c r="F24" s="34"/>
      <c r="G24" s="35"/>
      <c r="H24" s="35"/>
      <c r="I24" s="33"/>
      <c r="J24" s="33"/>
      <c r="K24" s="373"/>
      <c r="L24" s="373"/>
      <c r="M24" s="373"/>
      <c r="N24" s="58"/>
      <c r="O24" s="65"/>
      <c r="P24" s="39"/>
      <c r="Q24" s="48"/>
      <c r="R24" s="49"/>
      <c r="S24" s="50"/>
      <c r="T24" s="51"/>
      <c r="U24" s="52"/>
      <c r="V24" s="48"/>
      <c r="W24" s="53"/>
      <c r="X24" s="50"/>
    </row>
    <row r="25" spans="1:24" ht="15.75" customHeight="1">
      <c r="A25" s="375" t="s">
        <v>46</v>
      </c>
      <c r="B25" s="376"/>
      <c r="C25" s="376"/>
      <c r="D25" s="54"/>
      <c r="E25" s="54"/>
      <c r="F25" s="41"/>
      <c r="G25" s="37"/>
      <c r="H25" s="37"/>
      <c r="I25" s="383" t="s">
        <v>54</v>
      </c>
      <c r="J25" s="383"/>
      <c r="K25" s="383"/>
      <c r="L25" s="383"/>
      <c r="M25" s="383"/>
      <c r="N25" s="37"/>
      <c r="O25" s="55"/>
      <c r="P25" s="48"/>
      <c r="Q25" s="48"/>
      <c r="R25" s="49"/>
      <c r="S25" s="50"/>
      <c r="T25" s="51"/>
      <c r="U25" s="52"/>
      <c r="V25" s="48"/>
      <c r="W25" s="53"/>
      <c r="X25" s="50"/>
    </row>
    <row r="26" spans="1:24" ht="15.75" customHeight="1">
      <c r="A26" s="374"/>
      <c r="B26" s="370">
        <f>SUM(C26:C29)</f>
        <v>0</v>
      </c>
      <c r="C26" s="56"/>
      <c r="D26" s="56" t="s">
        <v>42</v>
      </c>
      <c r="E26" s="56"/>
      <c r="F26" s="370">
        <f>SUM(E26:E29)</f>
        <v>0</v>
      </c>
      <c r="G26" s="377"/>
      <c r="H26" s="57"/>
      <c r="I26" s="377"/>
      <c r="J26" s="370">
        <f>SUM(K26:K29)</f>
        <v>0</v>
      </c>
      <c r="K26" s="56"/>
      <c r="L26" s="56" t="s">
        <v>42</v>
      </c>
      <c r="M26" s="56"/>
      <c r="N26" s="370">
        <f>SUM(M26:M29)</f>
        <v>0</v>
      </c>
      <c r="O26" s="382"/>
      <c r="P26" s="48"/>
      <c r="Q26" s="48"/>
      <c r="R26" s="49"/>
      <c r="S26" s="50"/>
      <c r="T26" s="51"/>
      <c r="U26" s="52"/>
      <c r="V26" s="48"/>
      <c r="W26" s="53"/>
      <c r="X26" s="50"/>
    </row>
    <row r="27" spans="1:24" ht="15.75" customHeight="1">
      <c r="A27" s="374"/>
      <c r="B27" s="370"/>
      <c r="C27" s="56"/>
      <c r="D27" s="56" t="s">
        <v>42</v>
      </c>
      <c r="E27" s="56"/>
      <c r="F27" s="370"/>
      <c r="G27" s="377"/>
      <c r="H27" s="57"/>
      <c r="I27" s="377"/>
      <c r="J27" s="370"/>
      <c r="K27" s="56"/>
      <c r="L27" s="56" t="s">
        <v>42</v>
      </c>
      <c r="M27" s="56"/>
      <c r="N27" s="370"/>
      <c r="O27" s="382"/>
      <c r="P27" s="48"/>
      <c r="Q27" s="48"/>
      <c r="R27" s="49"/>
      <c r="S27" s="50"/>
      <c r="T27" s="51"/>
      <c r="U27" s="52"/>
      <c r="V27" s="48"/>
      <c r="W27" s="53"/>
      <c r="X27" s="50"/>
    </row>
    <row r="28" spans="1:24" ht="15.75" customHeight="1">
      <c r="A28" s="374"/>
      <c r="B28" s="370"/>
      <c r="C28" s="56"/>
      <c r="D28" s="56" t="s">
        <v>42</v>
      </c>
      <c r="E28" s="56"/>
      <c r="F28" s="370"/>
      <c r="G28" s="377"/>
      <c r="H28" s="57"/>
      <c r="I28" s="377"/>
      <c r="J28" s="370"/>
      <c r="K28" s="56"/>
      <c r="L28" s="56" t="s">
        <v>42</v>
      </c>
      <c r="M28" s="56"/>
      <c r="N28" s="370"/>
      <c r="O28" s="382"/>
      <c r="P28" s="48"/>
      <c r="Q28" s="48"/>
      <c r="R28" s="49"/>
      <c r="S28" s="50"/>
      <c r="T28" s="51"/>
      <c r="U28" s="52"/>
      <c r="V28" s="48"/>
      <c r="W28" s="53"/>
      <c r="X28" s="50"/>
    </row>
    <row r="29" spans="1:24" ht="15.75" customHeight="1">
      <c r="A29" s="374"/>
      <c r="B29" s="370"/>
      <c r="C29" s="56"/>
      <c r="D29" s="56" t="s">
        <v>42</v>
      </c>
      <c r="E29" s="56"/>
      <c r="F29" s="370"/>
      <c r="G29" s="377"/>
      <c r="H29" s="57"/>
      <c r="I29" s="377"/>
      <c r="J29" s="370"/>
      <c r="K29" s="56"/>
      <c r="L29" s="56" t="s">
        <v>42</v>
      </c>
      <c r="M29" s="56"/>
      <c r="N29" s="370"/>
      <c r="O29" s="382"/>
      <c r="P29" s="48"/>
      <c r="Q29" s="48"/>
      <c r="R29" s="49"/>
      <c r="S29" s="50"/>
      <c r="T29" s="51"/>
      <c r="U29" s="52"/>
      <c r="V29" s="48"/>
      <c r="W29" s="53"/>
      <c r="X29" s="50"/>
    </row>
    <row r="30" spans="1:24" ht="15.75" customHeight="1">
      <c r="A30" s="63"/>
      <c r="B30" s="64"/>
      <c r="C30" s="373"/>
      <c r="D30" s="373"/>
      <c r="E30" s="373"/>
      <c r="F30" s="34"/>
      <c r="G30" s="35"/>
      <c r="H30" s="35"/>
      <c r="I30" s="33"/>
      <c r="J30" s="33"/>
      <c r="K30" s="373"/>
      <c r="L30" s="373"/>
      <c r="M30" s="373"/>
      <c r="N30" s="58"/>
      <c r="O30" s="65"/>
      <c r="P30" s="39"/>
      <c r="Q30" s="48"/>
      <c r="R30" s="49"/>
      <c r="S30" s="50"/>
      <c r="T30" s="51"/>
      <c r="U30" s="52"/>
      <c r="V30" s="48"/>
      <c r="W30" s="53"/>
      <c r="X30" s="50"/>
    </row>
    <row r="31" ht="15.75" customHeight="1"/>
    <row r="32" spans="1:20" ht="15.75" customHeight="1">
      <c r="A32" s="384" t="s">
        <v>47</v>
      </c>
      <c r="B32" s="384"/>
      <c r="C32" s="384"/>
      <c r="D32" s="384"/>
      <c r="E32" s="384"/>
      <c r="F32" s="384"/>
      <c r="G32" s="19"/>
      <c r="H32" s="19"/>
      <c r="I32" s="19"/>
      <c r="P32" s="23"/>
      <c r="Q32" s="24"/>
      <c r="T32" s="50"/>
    </row>
    <row r="33" spans="1:33" ht="15.75" customHeight="1">
      <c r="A33" s="379" t="s">
        <v>276</v>
      </c>
      <c r="B33" s="380"/>
      <c r="C33" s="380"/>
      <c r="D33" s="25"/>
      <c r="E33" s="25"/>
      <c r="F33" s="26"/>
      <c r="G33" s="27"/>
      <c r="H33" s="27"/>
      <c r="I33" s="381"/>
      <c r="J33" s="381"/>
      <c r="K33" s="381"/>
      <c r="L33" s="25"/>
      <c r="M33" s="25"/>
      <c r="N33" s="26"/>
      <c r="O33" s="27"/>
      <c r="P33" s="28"/>
      <c r="Q33" s="27"/>
      <c r="R33" s="380" t="s">
        <v>277</v>
      </c>
      <c r="S33" s="380"/>
      <c r="T33" s="380"/>
      <c r="U33" s="25"/>
      <c r="V33" s="25"/>
      <c r="W33" s="26"/>
      <c r="X33" s="27"/>
      <c r="Y33" s="66"/>
      <c r="Z33" s="66"/>
      <c r="AA33" s="66"/>
      <c r="AB33" s="66"/>
      <c r="AC33" s="66"/>
      <c r="AD33" s="66"/>
      <c r="AE33" s="66"/>
      <c r="AF33" s="66"/>
      <c r="AG33" s="67"/>
    </row>
    <row r="34" spans="1:33" ht="15.75" customHeight="1">
      <c r="A34" s="369" t="str">
        <f>'試合組'!C20</f>
        <v>真正</v>
      </c>
      <c r="B34" s="370">
        <f>SUM(C34:C37)</f>
        <v>0</v>
      </c>
      <c r="C34" s="56"/>
      <c r="D34" s="56" t="s">
        <v>42</v>
      </c>
      <c r="E34" s="56"/>
      <c r="F34" s="370">
        <f>SUM(E34:E37)</f>
        <v>0</v>
      </c>
      <c r="G34" s="371" t="str">
        <f>'試合組'!E20</f>
        <v>巣南</v>
      </c>
      <c r="H34" s="60"/>
      <c r="I34" s="371" t="str">
        <f>'試合組'!H20</f>
        <v>糸貫</v>
      </c>
      <c r="J34" s="370">
        <f>SUM(K34:K37)</f>
        <v>0</v>
      </c>
      <c r="K34" s="56"/>
      <c r="L34" s="56" t="s">
        <v>42</v>
      </c>
      <c r="M34" s="56"/>
      <c r="N34" s="370">
        <f>SUM(M34:M37)</f>
        <v>0</v>
      </c>
      <c r="O34" s="371" t="str">
        <f>'試合組'!J20</f>
        <v>穂北</v>
      </c>
      <c r="P34" s="59"/>
      <c r="Q34" s="61"/>
      <c r="R34" s="371" t="str">
        <f>'試合組'!C22</f>
        <v>北方</v>
      </c>
      <c r="S34" s="370">
        <f>SUM(T34:T37)</f>
        <v>0</v>
      </c>
      <c r="T34" s="56"/>
      <c r="U34" s="56" t="s">
        <v>42</v>
      </c>
      <c r="V34" s="56"/>
      <c r="W34" s="370">
        <f>SUM(V34:V37)</f>
        <v>0</v>
      </c>
      <c r="X34" s="371" t="str">
        <f>'試合組'!E22</f>
        <v>高富</v>
      </c>
      <c r="Y34" s="2"/>
      <c r="Z34" s="371" t="str">
        <f>'試合組'!H22</f>
        <v>穂積</v>
      </c>
      <c r="AA34" s="370">
        <f>SUM(AB34:AB37)</f>
        <v>0</v>
      </c>
      <c r="AB34" s="56"/>
      <c r="AC34" s="56" t="s">
        <v>42</v>
      </c>
      <c r="AD34" s="56"/>
      <c r="AE34" s="370">
        <f>SUM(AD34:AD37)</f>
        <v>0</v>
      </c>
      <c r="AF34" s="371" t="str">
        <f>'試合組'!J22</f>
        <v>美山</v>
      </c>
      <c r="AG34" s="68"/>
    </row>
    <row r="35" spans="1:33" ht="15.75" customHeight="1">
      <c r="A35" s="369"/>
      <c r="B35" s="370"/>
      <c r="C35" s="56"/>
      <c r="D35" s="56" t="s">
        <v>42</v>
      </c>
      <c r="E35" s="56"/>
      <c r="F35" s="370"/>
      <c r="G35" s="371"/>
      <c r="H35" s="60"/>
      <c r="I35" s="371"/>
      <c r="J35" s="370"/>
      <c r="K35" s="56"/>
      <c r="L35" s="56" t="s">
        <v>42</v>
      </c>
      <c r="M35" s="56"/>
      <c r="N35" s="370"/>
      <c r="O35" s="371"/>
      <c r="P35" s="59"/>
      <c r="Q35" s="61"/>
      <c r="R35" s="371"/>
      <c r="S35" s="370"/>
      <c r="T35" s="56"/>
      <c r="U35" s="56" t="s">
        <v>42</v>
      </c>
      <c r="V35" s="56"/>
      <c r="W35" s="370"/>
      <c r="X35" s="371"/>
      <c r="Y35" s="2"/>
      <c r="Z35" s="371"/>
      <c r="AA35" s="370"/>
      <c r="AB35" s="56"/>
      <c r="AC35" s="56" t="s">
        <v>42</v>
      </c>
      <c r="AD35" s="56"/>
      <c r="AE35" s="370"/>
      <c r="AF35" s="371"/>
      <c r="AG35" s="68"/>
    </row>
    <row r="36" spans="1:33" ht="15.75" customHeight="1">
      <c r="A36" s="369"/>
      <c r="B36" s="370"/>
      <c r="C36" s="56"/>
      <c r="D36" s="56" t="s">
        <v>42</v>
      </c>
      <c r="E36" s="56"/>
      <c r="F36" s="370"/>
      <c r="G36" s="371"/>
      <c r="H36" s="60"/>
      <c r="I36" s="371"/>
      <c r="J36" s="370"/>
      <c r="K36" s="56"/>
      <c r="L36" s="56" t="s">
        <v>42</v>
      </c>
      <c r="M36" s="56"/>
      <c r="N36" s="370"/>
      <c r="O36" s="371"/>
      <c r="P36" s="59"/>
      <c r="Q36" s="61"/>
      <c r="R36" s="371"/>
      <c r="S36" s="370"/>
      <c r="T36" s="56"/>
      <c r="U36" s="56" t="s">
        <v>42</v>
      </c>
      <c r="V36" s="56"/>
      <c r="W36" s="370"/>
      <c r="X36" s="371"/>
      <c r="Y36" s="2"/>
      <c r="Z36" s="371"/>
      <c r="AA36" s="370"/>
      <c r="AB36" s="56"/>
      <c r="AC36" s="56" t="s">
        <v>42</v>
      </c>
      <c r="AD36" s="56"/>
      <c r="AE36" s="370"/>
      <c r="AF36" s="371"/>
      <c r="AG36" s="68"/>
    </row>
    <row r="37" spans="1:33" ht="15.75" customHeight="1">
      <c r="A37" s="369"/>
      <c r="B37" s="370"/>
      <c r="C37" s="56"/>
      <c r="D37" s="56" t="s">
        <v>42</v>
      </c>
      <c r="E37" s="56"/>
      <c r="F37" s="370"/>
      <c r="G37" s="371"/>
      <c r="H37" s="60"/>
      <c r="I37" s="371"/>
      <c r="J37" s="370"/>
      <c r="K37" s="56"/>
      <c r="L37" s="56" t="s">
        <v>42</v>
      </c>
      <c r="M37" s="56"/>
      <c r="N37" s="370"/>
      <c r="O37" s="371"/>
      <c r="P37" s="59"/>
      <c r="Q37" s="61"/>
      <c r="R37" s="371"/>
      <c r="S37" s="370"/>
      <c r="T37" s="56"/>
      <c r="U37" s="56" t="s">
        <v>42</v>
      </c>
      <c r="V37" s="56"/>
      <c r="W37" s="370"/>
      <c r="X37" s="371"/>
      <c r="Y37" s="2"/>
      <c r="Z37" s="371"/>
      <c r="AA37" s="370"/>
      <c r="AB37" s="56"/>
      <c r="AC37" s="56" t="s">
        <v>42</v>
      </c>
      <c r="AD37" s="56"/>
      <c r="AE37" s="370"/>
      <c r="AF37" s="371"/>
      <c r="AG37" s="68"/>
    </row>
    <row r="38" spans="1:33" ht="15.75" customHeight="1">
      <c r="A38" s="29"/>
      <c r="B38" s="62"/>
      <c r="C38" s="372"/>
      <c r="D38" s="372"/>
      <c r="E38" s="372"/>
      <c r="F38" s="62"/>
      <c r="G38" s="30"/>
      <c r="H38" s="60"/>
      <c r="I38" s="31"/>
      <c r="J38" s="62"/>
      <c r="K38" s="372"/>
      <c r="L38" s="372"/>
      <c r="M38" s="372"/>
      <c r="N38" s="62"/>
      <c r="O38" s="30"/>
      <c r="P38" s="59"/>
      <c r="Q38" s="61"/>
      <c r="R38" s="31"/>
      <c r="S38" s="62"/>
      <c r="T38" s="372"/>
      <c r="U38" s="372"/>
      <c r="V38" s="372"/>
      <c r="W38" s="62"/>
      <c r="X38" s="30"/>
      <c r="Y38" s="2"/>
      <c r="Z38" s="31"/>
      <c r="AA38" s="62"/>
      <c r="AB38" s="372"/>
      <c r="AC38" s="372"/>
      <c r="AD38" s="372"/>
      <c r="AE38" s="62"/>
      <c r="AF38" s="30"/>
      <c r="AG38" s="68"/>
    </row>
    <row r="39" spans="1:33" ht="15.75" customHeight="1">
      <c r="A39" s="369" t="str">
        <f>'試合組'!C24</f>
        <v>真正</v>
      </c>
      <c r="B39" s="370">
        <f>SUM(C39:C42)</f>
        <v>0</v>
      </c>
      <c r="C39" s="56"/>
      <c r="D39" s="56" t="s">
        <v>42</v>
      </c>
      <c r="E39" s="56"/>
      <c r="F39" s="370">
        <f>SUM(E39:E42)</f>
        <v>0</v>
      </c>
      <c r="G39" s="371" t="str">
        <f>'試合組'!E24</f>
        <v>糸貫</v>
      </c>
      <c r="H39" s="60"/>
      <c r="I39" s="371" t="str">
        <f>'試合組'!H24</f>
        <v>巣南</v>
      </c>
      <c r="J39" s="370">
        <f>SUM(K39:K42)</f>
        <v>0</v>
      </c>
      <c r="K39" s="56"/>
      <c r="L39" s="56" t="s">
        <v>42</v>
      </c>
      <c r="M39" s="56"/>
      <c r="N39" s="370">
        <f>SUM(M39:M42)</f>
        <v>0</v>
      </c>
      <c r="O39" s="371" t="str">
        <f>'試合組'!J24</f>
        <v>穂北</v>
      </c>
      <c r="P39" s="59"/>
      <c r="Q39" s="61"/>
      <c r="R39" s="371" t="str">
        <f>'試合組'!C27</f>
        <v>北方</v>
      </c>
      <c r="S39" s="370">
        <f>SUM(T39:T42)</f>
        <v>0</v>
      </c>
      <c r="T39" s="56"/>
      <c r="U39" s="56" t="s">
        <v>42</v>
      </c>
      <c r="V39" s="56"/>
      <c r="W39" s="370">
        <f>SUM(V39:V42)</f>
        <v>0</v>
      </c>
      <c r="X39" s="371" t="str">
        <f>'試合組'!E27</f>
        <v>穂積</v>
      </c>
      <c r="Y39" s="2"/>
      <c r="Z39" s="371" t="str">
        <f>'試合組'!H27</f>
        <v>高富</v>
      </c>
      <c r="AA39" s="370">
        <f>SUM(AB39:AB42)</f>
        <v>0</v>
      </c>
      <c r="AB39" s="56"/>
      <c r="AC39" s="56" t="s">
        <v>42</v>
      </c>
      <c r="AD39" s="56"/>
      <c r="AE39" s="370">
        <f>SUM(AD39:AD42)</f>
        <v>0</v>
      </c>
      <c r="AF39" s="371" t="str">
        <f>'試合組'!J27</f>
        <v>美山</v>
      </c>
      <c r="AG39" s="68"/>
    </row>
    <row r="40" spans="1:33" ht="15.75" customHeight="1">
      <c r="A40" s="369"/>
      <c r="B40" s="370"/>
      <c r="C40" s="56"/>
      <c r="D40" s="56" t="s">
        <v>42</v>
      </c>
      <c r="E40" s="56"/>
      <c r="F40" s="370"/>
      <c r="G40" s="371"/>
      <c r="H40" s="60"/>
      <c r="I40" s="371"/>
      <c r="J40" s="370"/>
      <c r="K40" s="56"/>
      <c r="L40" s="56" t="s">
        <v>42</v>
      </c>
      <c r="M40" s="56"/>
      <c r="N40" s="370"/>
      <c r="O40" s="371"/>
      <c r="P40" s="59"/>
      <c r="Q40" s="61"/>
      <c r="R40" s="371"/>
      <c r="S40" s="370"/>
      <c r="T40" s="56"/>
      <c r="U40" s="56" t="s">
        <v>42</v>
      </c>
      <c r="V40" s="56"/>
      <c r="W40" s="370"/>
      <c r="X40" s="371"/>
      <c r="Y40" s="2"/>
      <c r="Z40" s="371"/>
      <c r="AA40" s="370"/>
      <c r="AB40" s="56"/>
      <c r="AC40" s="56" t="s">
        <v>42</v>
      </c>
      <c r="AD40" s="56"/>
      <c r="AE40" s="370"/>
      <c r="AF40" s="371"/>
      <c r="AG40" s="68"/>
    </row>
    <row r="41" spans="1:33" ht="15.75" customHeight="1">
      <c r="A41" s="369"/>
      <c r="B41" s="370"/>
      <c r="C41" s="56"/>
      <c r="D41" s="56" t="s">
        <v>42</v>
      </c>
      <c r="E41" s="56"/>
      <c r="F41" s="370"/>
      <c r="G41" s="371"/>
      <c r="H41" s="60"/>
      <c r="I41" s="371"/>
      <c r="J41" s="370"/>
      <c r="K41" s="56"/>
      <c r="L41" s="56" t="s">
        <v>42</v>
      </c>
      <c r="M41" s="56"/>
      <c r="N41" s="370"/>
      <c r="O41" s="371"/>
      <c r="P41" s="59"/>
      <c r="Q41" s="61"/>
      <c r="R41" s="371"/>
      <c r="S41" s="370"/>
      <c r="T41" s="56"/>
      <c r="U41" s="56" t="s">
        <v>42</v>
      </c>
      <c r="V41" s="56"/>
      <c r="W41" s="370"/>
      <c r="X41" s="371"/>
      <c r="Y41" s="2"/>
      <c r="Z41" s="371"/>
      <c r="AA41" s="370"/>
      <c r="AB41" s="56"/>
      <c r="AC41" s="56" t="s">
        <v>42</v>
      </c>
      <c r="AD41" s="56"/>
      <c r="AE41" s="370"/>
      <c r="AF41" s="371"/>
      <c r="AG41" s="68"/>
    </row>
    <row r="42" spans="1:33" ht="15.75" customHeight="1">
      <c r="A42" s="369"/>
      <c r="B42" s="370"/>
      <c r="C42" s="56"/>
      <c r="D42" s="56" t="s">
        <v>42</v>
      </c>
      <c r="E42" s="56"/>
      <c r="F42" s="370"/>
      <c r="G42" s="371"/>
      <c r="H42" s="60"/>
      <c r="I42" s="371"/>
      <c r="J42" s="370"/>
      <c r="K42" s="56"/>
      <c r="L42" s="56" t="s">
        <v>42</v>
      </c>
      <c r="M42" s="56"/>
      <c r="N42" s="370"/>
      <c r="O42" s="371"/>
      <c r="P42" s="59"/>
      <c r="Q42" s="61"/>
      <c r="R42" s="371"/>
      <c r="S42" s="370"/>
      <c r="T42" s="56"/>
      <c r="U42" s="56" t="s">
        <v>42</v>
      </c>
      <c r="V42" s="56"/>
      <c r="W42" s="370"/>
      <c r="X42" s="371"/>
      <c r="Y42" s="2"/>
      <c r="Z42" s="371"/>
      <c r="AA42" s="370"/>
      <c r="AB42" s="56"/>
      <c r="AC42" s="56" t="s">
        <v>42</v>
      </c>
      <c r="AD42" s="56"/>
      <c r="AE42" s="370"/>
      <c r="AF42" s="371"/>
      <c r="AG42" s="68"/>
    </row>
    <row r="43" spans="1:33" ht="15.75" customHeight="1">
      <c r="A43" s="29"/>
      <c r="B43" s="62"/>
      <c r="C43" s="372"/>
      <c r="D43" s="372"/>
      <c r="E43" s="372"/>
      <c r="F43" s="62"/>
      <c r="G43" s="30"/>
      <c r="H43" s="60"/>
      <c r="I43" s="31"/>
      <c r="J43" s="62"/>
      <c r="K43" s="372"/>
      <c r="L43" s="372"/>
      <c r="M43" s="372"/>
      <c r="N43" s="62"/>
      <c r="O43" s="30"/>
      <c r="P43" s="59"/>
      <c r="Q43" s="61"/>
      <c r="R43" s="31"/>
      <c r="S43" s="62"/>
      <c r="T43" s="372"/>
      <c r="U43" s="372"/>
      <c r="V43" s="372"/>
      <c r="W43" s="62"/>
      <c r="X43" s="30"/>
      <c r="Y43" s="2"/>
      <c r="Z43" s="31"/>
      <c r="AA43" s="62"/>
      <c r="AB43" s="372"/>
      <c r="AC43" s="372"/>
      <c r="AD43" s="372"/>
      <c r="AE43" s="62"/>
      <c r="AF43" s="30"/>
      <c r="AG43" s="68"/>
    </row>
    <row r="44" spans="1:33" ht="15.75" customHeight="1">
      <c r="A44" s="369" t="str">
        <f>'試合組'!C29</f>
        <v>穂北</v>
      </c>
      <c r="B44" s="370">
        <f>SUM(C44:C47)</f>
        <v>0</v>
      </c>
      <c r="C44" s="56"/>
      <c r="D44" s="56" t="s">
        <v>42</v>
      </c>
      <c r="E44" s="56"/>
      <c r="F44" s="370">
        <f>SUM(E44:E47)</f>
        <v>0</v>
      </c>
      <c r="G44" s="371" t="str">
        <f>'試合組'!E29</f>
        <v>真正</v>
      </c>
      <c r="H44" s="60"/>
      <c r="I44" s="371" t="str">
        <f>'試合組'!H29</f>
        <v>糸貫</v>
      </c>
      <c r="J44" s="370">
        <f>SUM(K44:K47)</f>
        <v>0</v>
      </c>
      <c r="K44" s="56"/>
      <c r="L44" s="56" t="s">
        <v>42</v>
      </c>
      <c r="M44" s="56"/>
      <c r="N44" s="370">
        <f>SUM(M44:M47)</f>
        <v>0</v>
      </c>
      <c r="O44" s="371" t="str">
        <f>'試合組'!J29</f>
        <v>巣南</v>
      </c>
      <c r="P44" s="59"/>
      <c r="Q44" s="61"/>
      <c r="R44" s="371" t="str">
        <f>'試合組'!C31</f>
        <v>美山</v>
      </c>
      <c r="S44" s="370">
        <f>SUM(T44:T47)</f>
        <v>0</v>
      </c>
      <c r="T44" s="56"/>
      <c r="U44" s="56" t="s">
        <v>42</v>
      </c>
      <c r="V44" s="56"/>
      <c r="W44" s="370">
        <f>SUM(V44:V47)</f>
        <v>0</v>
      </c>
      <c r="X44" s="371" t="str">
        <f>'試合組'!E31</f>
        <v>北方</v>
      </c>
      <c r="Y44" s="2"/>
      <c r="Z44" s="371" t="str">
        <f>'試合組'!H31</f>
        <v>穂積</v>
      </c>
      <c r="AA44" s="370">
        <f>SUM(AB44:AB47)</f>
        <v>0</v>
      </c>
      <c r="AB44" s="56"/>
      <c r="AC44" s="56" t="s">
        <v>42</v>
      </c>
      <c r="AD44" s="56"/>
      <c r="AE44" s="370">
        <f>SUM(AD44:AD47)</f>
        <v>0</v>
      </c>
      <c r="AF44" s="371" t="str">
        <f>'試合組'!J31</f>
        <v>高富</v>
      </c>
      <c r="AG44" s="68"/>
    </row>
    <row r="45" spans="1:33" ht="15.75" customHeight="1">
      <c r="A45" s="369"/>
      <c r="B45" s="370"/>
      <c r="C45" s="56"/>
      <c r="D45" s="56" t="s">
        <v>42</v>
      </c>
      <c r="E45" s="56"/>
      <c r="F45" s="370"/>
      <c r="G45" s="371"/>
      <c r="H45" s="60"/>
      <c r="I45" s="371"/>
      <c r="J45" s="370"/>
      <c r="K45" s="56"/>
      <c r="L45" s="56" t="s">
        <v>42</v>
      </c>
      <c r="M45" s="56"/>
      <c r="N45" s="370"/>
      <c r="O45" s="371"/>
      <c r="P45" s="59"/>
      <c r="Q45" s="61"/>
      <c r="R45" s="371"/>
      <c r="S45" s="370"/>
      <c r="T45" s="56"/>
      <c r="U45" s="56" t="s">
        <v>42</v>
      </c>
      <c r="V45" s="56"/>
      <c r="W45" s="370"/>
      <c r="X45" s="371"/>
      <c r="Y45" s="2"/>
      <c r="Z45" s="371"/>
      <c r="AA45" s="370"/>
      <c r="AB45" s="56"/>
      <c r="AC45" s="56" t="s">
        <v>42</v>
      </c>
      <c r="AD45" s="56"/>
      <c r="AE45" s="370"/>
      <c r="AF45" s="371"/>
      <c r="AG45" s="68"/>
    </row>
    <row r="46" spans="1:33" ht="15.75" customHeight="1">
      <c r="A46" s="369"/>
      <c r="B46" s="370"/>
      <c r="C46" s="56"/>
      <c r="D46" s="56" t="s">
        <v>42</v>
      </c>
      <c r="E46" s="56"/>
      <c r="F46" s="370"/>
      <c r="G46" s="371"/>
      <c r="H46" s="60"/>
      <c r="I46" s="371"/>
      <c r="J46" s="370"/>
      <c r="K46" s="56"/>
      <c r="L46" s="56" t="s">
        <v>42</v>
      </c>
      <c r="M46" s="56"/>
      <c r="N46" s="370"/>
      <c r="O46" s="371"/>
      <c r="P46" s="59"/>
      <c r="Q46" s="61"/>
      <c r="R46" s="371"/>
      <c r="S46" s="370"/>
      <c r="T46" s="56"/>
      <c r="U46" s="56" t="s">
        <v>42</v>
      </c>
      <c r="V46" s="56"/>
      <c r="W46" s="370"/>
      <c r="X46" s="371"/>
      <c r="Y46" s="2"/>
      <c r="Z46" s="371"/>
      <c r="AA46" s="370"/>
      <c r="AB46" s="56"/>
      <c r="AC46" s="56" t="s">
        <v>42</v>
      </c>
      <c r="AD46" s="56"/>
      <c r="AE46" s="370"/>
      <c r="AF46" s="371"/>
      <c r="AG46" s="68"/>
    </row>
    <row r="47" spans="1:33" ht="15.75" customHeight="1">
      <c r="A47" s="369"/>
      <c r="B47" s="370"/>
      <c r="C47" s="56"/>
      <c r="D47" s="56" t="s">
        <v>42</v>
      </c>
      <c r="E47" s="56"/>
      <c r="F47" s="370"/>
      <c r="G47" s="371"/>
      <c r="H47" s="60"/>
      <c r="I47" s="371"/>
      <c r="J47" s="370"/>
      <c r="K47" s="56"/>
      <c r="L47" s="56" t="s">
        <v>42</v>
      </c>
      <c r="M47" s="56"/>
      <c r="N47" s="370"/>
      <c r="O47" s="371"/>
      <c r="P47" s="59"/>
      <c r="Q47" s="61"/>
      <c r="R47" s="371"/>
      <c r="S47" s="370"/>
      <c r="T47" s="56"/>
      <c r="U47" s="56" t="s">
        <v>42</v>
      </c>
      <c r="V47" s="56"/>
      <c r="W47" s="370"/>
      <c r="X47" s="371"/>
      <c r="Y47" s="2"/>
      <c r="Z47" s="371"/>
      <c r="AA47" s="370"/>
      <c r="AB47" s="56"/>
      <c r="AC47" s="56" t="s">
        <v>42</v>
      </c>
      <c r="AD47" s="56"/>
      <c r="AE47" s="370"/>
      <c r="AF47" s="371"/>
      <c r="AG47" s="68"/>
    </row>
    <row r="48" spans="1:33" ht="15.75" customHeight="1">
      <c r="A48" s="32"/>
      <c r="B48" s="33"/>
      <c r="C48" s="373"/>
      <c r="D48" s="373"/>
      <c r="E48" s="373"/>
      <c r="F48" s="34"/>
      <c r="G48" s="35"/>
      <c r="H48" s="35"/>
      <c r="I48" s="33"/>
      <c r="J48" s="33"/>
      <c r="K48" s="373"/>
      <c r="L48" s="373"/>
      <c r="M48" s="373"/>
      <c r="N48" s="34"/>
      <c r="O48" s="35"/>
      <c r="P48" s="36"/>
      <c r="Q48" s="35"/>
      <c r="R48" s="33"/>
      <c r="S48" s="33"/>
      <c r="T48" s="373"/>
      <c r="U48" s="373"/>
      <c r="V48" s="373"/>
      <c r="W48" s="34"/>
      <c r="X48" s="35"/>
      <c r="Y48" s="69"/>
      <c r="Z48" s="69"/>
      <c r="AA48" s="69"/>
      <c r="AB48" s="69"/>
      <c r="AC48" s="69"/>
      <c r="AD48" s="69"/>
      <c r="AE48" s="69"/>
      <c r="AF48" s="69"/>
      <c r="AG48" s="70"/>
    </row>
    <row r="49" spans="1:24" ht="15.75" customHeight="1">
      <c r="A49" s="385" t="s">
        <v>48</v>
      </c>
      <c r="B49" s="385"/>
      <c r="C49" s="385"/>
      <c r="D49" s="385"/>
      <c r="E49" s="385"/>
      <c r="F49" s="385"/>
      <c r="G49" s="385"/>
      <c r="H49" s="37"/>
      <c r="I49" s="38"/>
      <c r="J49" s="39"/>
      <c r="K49" s="40"/>
      <c r="L49" s="40"/>
      <c r="M49" s="40"/>
      <c r="N49" s="41"/>
      <c r="O49" s="37"/>
      <c r="P49" s="37"/>
      <c r="Q49" s="37"/>
      <c r="R49" s="38"/>
      <c r="S49" s="39"/>
      <c r="T49" s="40"/>
      <c r="U49" s="40"/>
      <c r="V49" s="40"/>
      <c r="W49" s="41"/>
      <c r="X49" s="37"/>
    </row>
    <row r="50" spans="1:24" ht="15.75" customHeight="1">
      <c r="A50" s="375" t="s">
        <v>45</v>
      </c>
      <c r="B50" s="376"/>
      <c r="C50" s="376"/>
      <c r="D50" s="54"/>
      <c r="E50" s="54"/>
      <c r="F50" s="41"/>
      <c r="G50" s="37"/>
      <c r="H50" s="43"/>
      <c r="I50" s="44"/>
      <c r="J50" s="45"/>
      <c r="K50" s="46"/>
      <c r="L50" s="42"/>
      <c r="M50" s="43"/>
      <c r="N50" s="43"/>
      <c r="O50" s="47"/>
      <c r="P50" s="48"/>
      <c r="Q50" s="48"/>
      <c r="R50" s="49"/>
      <c r="S50" s="50"/>
      <c r="T50" s="51"/>
      <c r="U50" s="52"/>
      <c r="V50" s="48"/>
      <c r="W50" s="53"/>
      <c r="X50" s="50"/>
    </row>
    <row r="51" spans="1:24" ht="15.75" customHeight="1">
      <c r="A51" s="374" t="str">
        <f>'組み合わせ'!B37</f>
        <v>Ｃ１位</v>
      </c>
      <c r="B51" s="370">
        <f>SUM(C51:C54)</f>
        <v>0</v>
      </c>
      <c r="C51" s="56"/>
      <c r="D51" s="56" t="s">
        <v>42</v>
      </c>
      <c r="E51" s="56"/>
      <c r="F51" s="370">
        <f>SUM(E51:E54)</f>
        <v>0</v>
      </c>
      <c r="G51" s="377" t="str">
        <f>'組み合わせ'!E37</f>
        <v>Ｄ２位</v>
      </c>
      <c r="H51" s="57"/>
      <c r="I51" s="377" t="str">
        <f>'組み合わせ'!I37</f>
        <v>Ｃ２位</v>
      </c>
      <c r="J51" s="370">
        <f>SUM(K51:K54)</f>
        <v>0</v>
      </c>
      <c r="K51" s="56"/>
      <c r="L51" s="56" t="s">
        <v>42</v>
      </c>
      <c r="M51" s="56"/>
      <c r="N51" s="370">
        <f>SUM(M51:M54)</f>
        <v>0</v>
      </c>
      <c r="O51" s="382" t="str">
        <f>'組み合わせ'!L37</f>
        <v>Ｄ１位</v>
      </c>
      <c r="P51" s="48"/>
      <c r="Q51" s="48"/>
      <c r="R51" s="49"/>
      <c r="S51" s="50"/>
      <c r="T51" s="51"/>
      <c r="U51" s="52"/>
      <c r="V51" s="48"/>
      <c r="W51" s="53"/>
      <c r="X51" s="50"/>
    </row>
    <row r="52" spans="1:24" ht="15.75" customHeight="1">
      <c r="A52" s="374"/>
      <c r="B52" s="370"/>
      <c r="C52" s="56"/>
      <c r="D52" s="56" t="s">
        <v>42</v>
      </c>
      <c r="E52" s="56"/>
      <c r="F52" s="370"/>
      <c r="G52" s="377"/>
      <c r="H52" s="57"/>
      <c r="I52" s="377"/>
      <c r="J52" s="370"/>
      <c r="K52" s="56"/>
      <c r="L52" s="56" t="s">
        <v>42</v>
      </c>
      <c r="M52" s="56"/>
      <c r="N52" s="370"/>
      <c r="O52" s="382"/>
      <c r="P52" s="48"/>
      <c r="Q52" s="48"/>
      <c r="R52" s="49"/>
      <c r="S52" s="50"/>
      <c r="T52" s="51"/>
      <c r="U52" s="52"/>
      <c r="V52" s="48"/>
      <c r="W52" s="53"/>
      <c r="X52" s="50"/>
    </row>
    <row r="53" spans="1:24" ht="15.75" customHeight="1">
      <c r="A53" s="374"/>
      <c r="B53" s="370"/>
      <c r="C53" s="56"/>
      <c r="D53" s="56" t="s">
        <v>42</v>
      </c>
      <c r="E53" s="56"/>
      <c r="F53" s="370"/>
      <c r="G53" s="377"/>
      <c r="H53" s="57"/>
      <c r="I53" s="377"/>
      <c r="J53" s="370"/>
      <c r="K53" s="56"/>
      <c r="L53" s="56" t="s">
        <v>42</v>
      </c>
      <c r="M53" s="56"/>
      <c r="N53" s="370"/>
      <c r="O53" s="382"/>
      <c r="P53" s="48"/>
      <c r="Q53" s="48"/>
      <c r="R53" s="49"/>
      <c r="S53" s="50"/>
      <c r="T53" s="51"/>
      <c r="U53" s="52"/>
      <c r="V53" s="48"/>
      <c r="W53" s="53"/>
      <c r="X53" s="50"/>
    </row>
    <row r="54" spans="1:24" ht="15.75" customHeight="1">
      <c r="A54" s="374"/>
      <c r="B54" s="370"/>
      <c r="C54" s="56"/>
      <c r="D54" s="56" t="s">
        <v>42</v>
      </c>
      <c r="E54" s="56"/>
      <c r="F54" s="370"/>
      <c r="G54" s="377"/>
      <c r="H54" s="57"/>
      <c r="I54" s="377"/>
      <c r="J54" s="370"/>
      <c r="K54" s="56"/>
      <c r="L54" s="56" t="s">
        <v>42</v>
      </c>
      <c r="M54" s="56"/>
      <c r="N54" s="370"/>
      <c r="O54" s="382"/>
      <c r="P54" s="48"/>
      <c r="Q54" s="48"/>
      <c r="R54" s="49"/>
      <c r="S54" s="50"/>
      <c r="T54" s="51"/>
      <c r="U54" s="52"/>
      <c r="V54" s="48"/>
      <c r="W54" s="53"/>
      <c r="X54" s="50"/>
    </row>
    <row r="55" spans="1:24" ht="15.75" customHeight="1">
      <c r="A55" s="63"/>
      <c r="B55" s="64"/>
      <c r="C55" s="373"/>
      <c r="D55" s="373"/>
      <c r="E55" s="373"/>
      <c r="F55" s="34"/>
      <c r="G55" s="35"/>
      <c r="H55" s="35"/>
      <c r="I55" s="33"/>
      <c r="J55" s="33"/>
      <c r="K55" s="373"/>
      <c r="L55" s="373"/>
      <c r="M55" s="373"/>
      <c r="N55" s="58"/>
      <c r="O55" s="65"/>
      <c r="P55" s="39"/>
      <c r="Q55" s="48"/>
      <c r="R55" s="49"/>
      <c r="S55" s="50"/>
      <c r="T55" s="51"/>
      <c r="U55" s="52"/>
      <c r="V55" s="48"/>
      <c r="W55" s="53"/>
      <c r="X55" s="50"/>
    </row>
    <row r="56" spans="1:24" ht="15.75" customHeight="1">
      <c r="A56" s="375" t="s">
        <v>46</v>
      </c>
      <c r="B56" s="376"/>
      <c r="C56" s="376"/>
      <c r="D56" s="54"/>
      <c r="E56" s="54"/>
      <c r="F56" s="41"/>
      <c r="G56" s="37"/>
      <c r="H56" s="37"/>
      <c r="I56" s="383" t="s">
        <v>54</v>
      </c>
      <c r="J56" s="383"/>
      <c r="K56" s="383"/>
      <c r="L56" s="383"/>
      <c r="M56" s="383"/>
      <c r="N56" s="37"/>
      <c r="O56" s="55"/>
      <c r="P56" s="48"/>
      <c r="Q56" s="48"/>
      <c r="R56" s="49"/>
      <c r="S56" s="50"/>
      <c r="T56" s="51"/>
      <c r="U56" s="52"/>
      <c r="V56" s="48"/>
      <c r="W56" s="53"/>
      <c r="X56" s="50"/>
    </row>
    <row r="57" spans="1:24" ht="15.75" customHeight="1">
      <c r="A57" s="374"/>
      <c r="B57" s="370">
        <f>SUM(C57:C60)</f>
        <v>0</v>
      </c>
      <c r="C57" s="56"/>
      <c r="D57" s="56" t="s">
        <v>42</v>
      </c>
      <c r="E57" s="56"/>
      <c r="F57" s="370">
        <f>SUM(E57:E60)</f>
        <v>0</v>
      </c>
      <c r="G57" s="377"/>
      <c r="H57" s="57"/>
      <c r="I57" s="377"/>
      <c r="J57" s="370">
        <f>SUM(K57:K60)</f>
        <v>0</v>
      </c>
      <c r="K57" s="56"/>
      <c r="L57" s="56" t="s">
        <v>42</v>
      </c>
      <c r="M57" s="56"/>
      <c r="N57" s="370">
        <f>SUM(M57:M60)</f>
        <v>0</v>
      </c>
      <c r="O57" s="382"/>
      <c r="P57" s="48"/>
      <c r="Q57" s="48"/>
      <c r="R57" s="49"/>
      <c r="S57" s="50"/>
      <c r="T57" s="51"/>
      <c r="U57" s="52"/>
      <c r="V57" s="48"/>
      <c r="W57" s="53"/>
      <c r="X57" s="50"/>
    </row>
    <row r="58" spans="1:24" ht="15.75" customHeight="1">
      <c r="A58" s="374"/>
      <c r="B58" s="370"/>
      <c r="C58" s="56"/>
      <c r="D58" s="56" t="s">
        <v>42</v>
      </c>
      <c r="E58" s="56"/>
      <c r="F58" s="370"/>
      <c r="G58" s="377"/>
      <c r="H58" s="57"/>
      <c r="I58" s="377"/>
      <c r="J58" s="370"/>
      <c r="K58" s="56"/>
      <c r="L58" s="56" t="s">
        <v>42</v>
      </c>
      <c r="M58" s="56"/>
      <c r="N58" s="370"/>
      <c r="O58" s="382"/>
      <c r="P58" s="48"/>
      <c r="Q58" s="48"/>
      <c r="R58" s="49"/>
      <c r="S58" s="50"/>
      <c r="T58" s="51"/>
      <c r="U58" s="52"/>
      <c r="V58" s="48"/>
      <c r="W58" s="53"/>
      <c r="X58" s="50"/>
    </row>
    <row r="59" spans="1:24" ht="15.75" customHeight="1">
      <c r="A59" s="374"/>
      <c r="B59" s="370"/>
      <c r="C59" s="56"/>
      <c r="D59" s="56" t="s">
        <v>42</v>
      </c>
      <c r="E59" s="56"/>
      <c r="F59" s="370"/>
      <c r="G59" s="377"/>
      <c r="H59" s="57"/>
      <c r="I59" s="377"/>
      <c r="J59" s="370"/>
      <c r="K59" s="56"/>
      <c r="L59" s="56" t="s">
        <v>42</v>
      </c>
      <c r="M59" s="56"/>
      <c r="N59" s="370"/>
      <c r="O59" s="382"/>
      <c r="P59" s="48"/>
      <c r="Q59" s="48"/>
      <c r="R59" s="49"/>
      <c r="S59" s="50"/>
      <c r="T59" s="51"/>
      <c r="U59" s="52"/>
      <c r="V59" s="48"/>
      <c r="W59" s="53"/>
      <c r="X59" s="50"/>
    </row>
    <row r="60" spans="1:24" ht="15.75" customHeight="1">
      <c r="A60" s="374"/>
      <c r="B60" s="370"/>
      <c r="C60" s="56"/>
      <c r="D60" s="56" t="s">
        <v>42</v>
      </c>
      <c r="E60" s="56"/>
      <c r="F60" s="370"/>
      <c r="G60" s="377"/>
      <c r="H60" s="57"/>
      <c r="I60" s="377"/>
      <c r="J60" s="370"/>
      <c r="K60" s="56"/>
      <c r="L60" s="56" t="s">
        <v>42</v>
      </c>
      <c r="M60" s="56"/>
      <c r="N60" s="370"/>
      <c r="O60" s="382"/>
      <c r="P60" s="48"/>
      <c r="Q60" s="48"/>
      <c r="R60" s="49"/>
      <c r="S60" s="50"/>
      <c r="T60" s="51"/>
      <c r="U60" s="52"/>
      <c r="V60" s="48"/>
      <c r="W60" s="53"/>
      <c r="X60" s="50"/>
    </row>
    <row r="61" spans="1:24" ht="15.75" customHeight="1">
      <c r="A61" s="63"/>
      <c r="B61" s="64"/>
      <c r="C61" s="373"/>
      <c r="D61" s="373"/>
      <c r="E61" s="373"/>
      <c r="F61" s="34"/>
      <c r="G61" s="35"/>
      <c r="H61" s="35"/>
      <c r="I61" s="33"/>
      <c r="J61" s="33"/>
      <c r="K61" s="373"/>
      <c r="L61" s="373"/>
      <c r="M61" s="373"/>
      <c r="N61" s="58"/>
      <c r="O61" s="65"/>
      <c r="P61" s="39"/>
      <c r="Q61" s="48"/>
      <c r="R61" s="49"/>
      <c r="S61" s="50"/>
      <c r="T61" s="51"/>
      <c r="U61" s="52"/>
      <c r="V61" s="48"/>
      <c r="W61" s="53"/>
      <c r="X61" s="50"/>
    </row>
    <row r="62" ht="15.75" customHeight="1"/>
    <row r="63" ht="15" customHeight="1"/>
    <row r="64" ht="15" customHeight="1"/>
    <row r="65" ht="15" customHeight="1"/>
    <row r="66" ht="15" customHeight="1"/>
  </sheetData>
  <sheetProtection/>
  <mergeCells count="174">
    <mergeCell ref="I57:I60"/>
    <mergeCell ref="G51:G54"/>
    <mergeCell ref="C55:E55"/>
    <mergeCell ref="A57:A60"/>
    <mergeCell ref="B57:B60"/>
    <mergeCell ref="F57:F60"/>
    <mergeCell ref="G57:G60"/>
    <mergeCell ref="AF44:AF47"/>
    <mergeCell ref="A56:C56"/>
    <mergeCell ref="I56:M56"/>
    <mergeCell ref="J44:J47"/>
    <mergeCell ref="N44:N47"/>
    <mergeCell ref="T48:V48"/>
    <mergeCell ref="A49:G49"/>
    <mergeCell ref="O44:O47"/>
    <mergeCell ref="K48:M48"/>
    <mergeCell ref="F51:F54"/>
    <mergeCell ref="F44:F47"/>
    <mergeCell ref="G44:G47"/>
    <mergeCell ref="R44:R47"/>
    <mergeCell ref="AE44:AE47"/>
    <mergeCell ref="AF39:AF42"/>
    <mergeCell ref="R39:R42"/>
    <mergeCell ref="S39:S42"/>
    <mergeCell ref="W39:W42"/>
    <mergeCell ref="X39:X42"/>
    <mergeCell ref="Z39:Z42"/>
    <mergeCell ref="AB43:AD43"/>
    <mergeCell ref="W44:W47"/>
    <mergeCell ref="X44:X47"/>
    <mergeCell ref="Z44:Z47"/>
    <mergeCell ref="AA44:AA47"/>
    <mergeCell ref="K43:M43"/>
    <mergeCell ref="T43:V43"/>
    <mergeCell ref="I39:I42"/>
    <mergeCell ref="J39:J42"/>
    <mergeCell ref="R34:R37"/>
    <mergeCell ref="S34:S37"/>
    <mergeCell ref="AA39:AA42"/>
    <mergeCell ref="S44:S47"/>
    <mergeCell ref="I44:I47"/>
    <mergeCell ref="O39:O42"/>
    <mergeCell ref="T38:V38"/>
    <mergeCell ref="I34:I37"/>
    <mergeCell ref="AE39:AE42"/>
    <mergeCell ref="AF34:AF37"/>
    <mergeCell ref="Z34:Z37"/>
    <mergeCell ref="AA34:AA37"/>
    <mergeCell ref="O34:O37"/>
    <mergeCell ref="AB38:AD38"/>
    <mergeCell ref="AE34:AE37"/>
    <mergeCell ref="Z8:Z11"/>
    <mergeCell ref="AA8:AA11"/>
    <mergeCell ref="Z13:Z16"/>
    <mergeCell ref="AA13:AA16"/>
    <mergeCell ref="AE13:AE16"/>
    <mergeCell ref="AF13:AF16"/>
    <mergeCell ref="AB12:AD12"/>
    <mergeCell ref="A34:A37"/>
    <mergeCell ref="B34:B37"/>
    <mergeCell ref="F34:F37"/>
    <mergeCell ref="G34:G37"/>
    <mergeCell ref="A32:F32"/>
    <mergeCell ref="A33:C33"/>
    <mergeCell ref="X8:X11"/>
    <mergeCell ref="W8:W11"/>
    <mergeCell ref="R33:T33"/>
    <mergeCell ref="N26:N29"/>
    <mergeCell ref="O26:O29"/>
    <mergeCell ref="K17:M17"/>
    <mergeCell ref="T17:V17"/>
    <mergeCell ref="N20:N23"/>
    <mergeCell ref="O20:O23"/>
    <mergeCell ref="R8:R11"/>
    <mergeCell ref="AA3:AA6"/>
    <mergeCell ref="S3:S6"/>
    <mergeCell ref="W3:W6"/>
    <mergeCell ref="X3:X6"/>
    <mergeCell ref="N34:N37"/>
    <mergeCell ref="R2:T2"/>
    <mergeCell ref="R3:R6"/>
    <mergeCell ref="Z3:Z6"/>
    <mergeCell ref="W34:W37"/>
    <mergeCell ref="X34:X37"/>
    <mergeCell ref="A44:A47"/>
    <mergeCell ref="I51:I54"/>
    <mergeCell ref="B44:B47"/>
    <mergeCell ref="C38:E38"/>
    <mergeCell ref="K38:M38"/>
    <mergeCell ref="C43:E43"/>
    <mergeCell ref="A39:A42"/>
    <mergeCell ref="B39:B42"/>
    <mergeCell ref="F39:F42"/>
    <mergeCell ref="G39:G42"/>
    <mergeCell ref="J34:J37"/>
    <mergeCell ref="J20:J23"/>
    <mergeCell ref="I33:K33"/>
    <mergeCell ref="J26:J29"/>
    <mergeCell ref="K30:M30"/>
    <mergeCell ref="K24:M24"/>
    <mergeCell ref="I25:M25"/>
    <mergeCell ref="I8:I11"/>
    <mergeCell ref="J8:J11"/>
    <mergeCell ref="N8:N11"/>
    <mergeCell ref="O57:O60"/>
    <mergeCell ref="J51:J54"/>
    <mergeCell ref="N51:N54"/>
    <mergeCell ref="O51:O54"/>
    <mergeCell ref="J57:J60"/>
    <mergeCell ref="K55:M55"/>
    <mergeCell ref="K12:M12"/>
    <mergeCell ref="A1:F1"/>
    <mergeCell ref="A2:C2"/>
    <mergeCell ref="I2:K2"/>
    <mergeCell ref="A3:A6"/>
    <mergeCell ref="B3:B6"/>
    <mergeCell ref="F3:F6"/>
    <mergeCell ref="G3:G6"/>
    <mergeCell ref="C61:E61"/>
    <mergeCell ref="K61:M61"/>
    <mergeCell ref="C7:E7"/>
    <mergeCell ref="N39:N42"/>
    <mergeCell ref="K7:M7"/>
    <mergeCell ref="N57:N60"/>
    <mergeCell ref="A50:C50"/>
    <mergeCell ref="A51:A54"/>
    <mergeCell ref="B51:B54"/>
    <mergeCell ref="C48:E48"/>
    <mergeCell ref="T7:V7"/>
    <mergeCell ref="I3:I6"/>
    <mergeCell ref="J3:J6"/>
    <mergeCell ref="N3:N6"/>
    <mergeCell ref="O3:O6"/>
    <mergeCell ref="F26:F29"/>
    <mergeCell ref="A18:G18"/>
    <mergeCell ref="G26:G29"/>
    <mergeCell ref="I26:I29"/>
    <mergeCell ref="F20:F23"/>
    <mergeCell ref="G20:G23"/>
    <mergeCell ref="I20:I23"/>
    <mergeCell ref="C17:E17"/>
    <mergeCell ref="A20:A23"/>
    <mergeCell ref="B20:B23"/>
    <mergeCell ref="A19:C19"/>
    <mergeCell ref="C30:E30"/>
    <mergeCell ref="A26:A29"/>
    <mergeCell ref="B26:B29"/>
    <mergeCell ref="C24:E24"/>
    <mergeCell ref="A25:C25"/>
    <mergeCell ref="W13:W16"/>
    <mergeCell ref="J13:J16"/>
    <mergeCell ref="R13:R16"/>
    <mergeCell ref="S13:S16"/>
    <mergeCell ref="O13:O16"/>
    <mergeCell ref="X13:X16"/>
    <mergeCell ref="I13:I16"/>
    <mergeCell ref="A8:A11"/>
    <mergeCell ref="B8:B11"/>
    <mergeCell ref="F8:F11"/>
    <mergeCell ref="G8:G11"/>
    <mergeCell ref="C12:E12"/>
    <mergeCell ref="S8:S11"/>
    <mergeCell ref="O8:O11"/>
    <mergeCell ref="T12:V12"/>
    <mergeCell ref="A13:A16"/>
    <mergeCell ref="B13:B16"/>
    <mergeCell ref="AE3:AE6"/>
    <mergeCell ref="AF3:AF6"/>
    <mergeCell ref="AB7:AD7"/>
    <mergeCell ref="AE8:AE11"/>
    <mergeCell ref="AF8:AF11"/>
    <mergeCell ref="F13:F16"/>
    <mergeCell ref="G13:G16"/>
    <mergeCell ref="N13:N16"/>
  </mergeCells>
  <printOptions/>
  <pageMargins left="0.787" right="0.787" top="0.984" bottom="0.984" header="0.512" footer="0.512"/>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小森一孝</dc:creator>
  <cp:keywords/>
  <dc:description/>
  <cp:lastModifiedBy>hokita</cp:lastModifiedBy>
  <cp:lastPrinted>2011-04-13T12:23:36Z</cp:lastPrinted>
  <dcterms:created xsi:type="dcterms:W3CDTF">2001-09-28T20:31:51Z</dcterms:created>
  <dcterms:modified xsi:type="dcterms:W3CDTF">2011-04-13T12:27:19Z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590585976</vt:i4>
  </property>
  <property fmtid="{D5CDD505-2E9C-101B-9397-08002B2CF9AE}" pid="3" name="_EmailSubject">
    <vt:lpwstr>瑞穂市・山県市・本巣郡バスケットボール新人大会要項　</vt:lpwstr>
  </property>
  <property fmtid="{D5CDD505-2E9C-101B-9397-08002B2CF9AE}" pid="4" name="_AuthorEmail">
    <vt:lpwstr>takacyu@ktroad.ne.jp</vt:lpwstr>
  </property>
  <property fmtid="{D5CDD505-2E9C-101B-9397-08002B2CF9AE}" pid="5" name="_AuthorEmailDisplayName">
    <vt:lpwstr>高富中学校</vt:lpwstr>
  </property>
  <property fmtid="{D5CDD505-2E9C-101B-9397-08002B2CF9AE}" pid="6" name="_ReviewingToolsShownOnce">
    <vt:lpwstr/>
  </property>
</Properties>
</file>